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mckenzie\Documents\Server Data Kolonje\Consignment Contract\2025 RFP Request\"/>
    </mc:Choice>
  </mc:AlternateContent>
  <bookViews>
    <workbookView xWindow="0" yWindow="0" windowWidth="28800" windowHeight="12144" firstSheet="16" activeTab="23"/>
  </bookViews>
  <sheets>
    <sheet name="021801003008" sheetId="1" r:id="rId1"/>
    <sheet name="021801001016" sheetId="2" r:id="rId2"/>
    <sheet name="021801001005" sheetId="3" r:id="rId3"/>
    <sheet name="021801001006" sheetId="4" r:id="rId4"/>
    <sheet name="021801001007" sheetId="5" r:id="rId5"/>
    <sheet name="021801001013" sheetId="6" r:id="rId6"/>
    <sheet name="021801001023" sheetId="7" r:id="rId7"/>
    <sheet name="021801001008" sheetId="8" r:id="rId8"/>
    <sheet name="021801003015" sheetId="9" r:id="rId9"/>
    <sheet name="021801002001" sheetId="10" r:id="rId10"/>
    <sheet name="021801002006" sheetId="11" r:id="rId11"/>
    <sheet name="021801002007" sheetId="12" r:id="rId12"/>
    <sheet name="021801002015" sheetId="13" r:id="rId13"/>
    <sheet name="021801002013" sheetId="15" r:id="rId14"/>
    <sheet name="021801002011" sheetId="16" r:id="rId15"/>
    <sheet name="021801003006" sheetId="17" r:id="rId16"/>
    <sheet name="021801003004" sheetId="18" r:id="rId17"/>
    <sheet name="021801003002" sheetId="19" r:id="rId18"/>
    <sheet name="021801003005" sheetId="20" r:id="rId19"/>
    <sheet name="021801003007" sheetId="21" r:id="rId20"/>
    <sheet name="021801003014" sheetId="22" r:id="rId21"/>
    <sheet name="021801002012" sheetId="23" r:id="rId22"/>
    <sheet name="021801002014" sheetId="24" r:id="rId23"/>
    <sheet name="021801002019" sheetId="25" r:id="rId2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8" i="25" l="1"/>
  <c r="E109" i="25" s="1"/>
  <c r="E107" i="25"/>
  <c r="E106" i="25"/>
  <c r="E9" i="25"/>
  <c r="E99" i="9" l="1"/>
  <c r="E100" i="9" s="1"/>
  <c r="E98" i="9"/>
  <c r="E97" i="9"/>
  <c r="E99" i="10"/>
  <c r="E100" i="10" s="1"/>
  <c r="E98" i="10"/>
  <c r="E97" i="10"/>
  <c r="E98" i="23"/>
  <c r="E97" i="23"/>
  <c r="E108" i="1"/>
  <c r="E109" i="1" s="1"/>
  <c r="E107" i="1"/>
  <c r="E106" i="1"/>
  <c r="E108" i="2"/>
  <c r="E109" i="2" s="1"/>
  <c r="E107" i="2"/>
  <c r="E106" i="2"/>
  <c r="E108" i="3"/>
  <c r="E109" i="3" s="1"/>
  <c r="E107" i="3"/>
  <c r="E106" i="3"/>
  <c r="E108" i="4"/>
  <c r="E109" i="4" s="1"/>
  <c r="E107" i="4"/>
  <c r="E106" i="4"/>
  <c r="E108" i="5"/>
  <c r="E109" i="5" s="1"/>
  <c r="E107" i="5"/>
  <c r="E106" i="5"/>
  <c r="E108" i="6"/>
  <c r="E109" i="6" s="1"/>
  <c r="E107" i="6"/>
  <c r="E106" i="6"/>
  <c r="E108" i="7"/>
  <c r="E109" i="7" s="1"/>
  <c r="E107" i="7"/>
  <c r="E106" i="7"/>
  <c r="E108" i="8"/>
  <c r="E109" i="8" s="1"/>
  <c r="E107" i="8"/>
  <c r="E106" i="8"/>
  <c r="E108" i="11"/>
  <c r="E109" i="11" s="1"/>
  <c r="E107" i="11"/>
  <c r="E106" i="11"/>
  <c r="E109" i="12"/>
  <c r="E108" i="12"/>
  <c r="E107" i="12"/>
  <c r="E106" i="12"/>
  <c r="E108" i="13"/>
  <c r="E109" i="13" s="1"/>
  <c r="E107" i="13"/>
  <c r="E106" i="13"/>
  <c r="E108" i="15"/>
  <c r="E109" i="15" s="1"/>
  <c r="E107" i="15"/>
  <c r="E106" i="15"/>
  <c r="E108" i="16"/>
  <c r="E109" i="16" s="1"/>
  <c r="E107" i="16"/>
  <c r="E106" i="16"/>
  <c r="E109" i="17"/>
  <c r="E108" i="17"/>
  <c r="E107" i="17"/>
  <c r="E106" i="17"/>
  <c r="E108" i="18"/>
  <c r="E109" i="18" s="1"/>
  <c r="E107" i="18"/>
  <c r="E106" i="18"/>
  <c r="E108" i="19"/>
  <c r="E109" i="19" s="1"/>
  <c r="E107" i="19"/>
  <c r="E106" i="19"/>
  <c r="E108" i="20"/>
  <c r="E109" i="20" s="1"/>
  <c r="E107" i="20"/>
  <c r="E106" i="20"/>
  <c r="E108" i="21"/>
  <c r="E109" i="21" s="1"/>
  <c r="E107" i="21"/>
  <c r="E106" i="21"/>
  <c r="E108" i="22"/>
  <c r="E109" i="22" s="1"/>
  <c r="E107" i="22"/>
  <c r="E106" i="22"/>
  <c r="E9" i="24"/>
  <c r="E107" i="24"/>
  <c r="E106" i="24"/>
  <c r="E108" i="24"/>
  <c r="E109" i="24" l="1"/>
  <c r="E9" i="23"/>
  <c r="E9" i="22"/>
  <c r="E9" i="21"/>
  <c r="E9" i="20"/>
  <c r="E9" i="19"/>
  <c r="E9" i="18"/>
  <c r="E9" i="17"/>
  <c r="E9" i="16"/>
  <c r="E9" i="15"/>
  <c r="E9" i="13"/>
  <c r="E9" i="12"/>
  <c r="E9" i="11"/>
  <c r="E9" i="10"/>
  <c r="E9" i="9"/>
  <c r="E9" i="8"/>
  <c r="E9" i="7"/>
  <c r="E9" i="6"/>
  <c r="E9" i="5"/>
  <c r="E9" i="4"/>
  <c r="E9" i="3"/>
  <c r="E9" i="2"/>
  <c r="E9" i="1" l="1"/>
  <c r="E99" i="23" l="1"/>
  <c r="E100" i="23" s="1"/>
</calcChain>
</file>

<file path=xl/sharedStrings.xml><?xml version="1.0" encoding="utf-8"?>
<sst xmlns="http://schemas.openxmlformats.org/spreadsheetml/2006/main" count="3537" uniqueCount="180">
  <si>
    <t>Specifications</t>
  </si>
  <si>
    <t>JPS Requirement</t>
  </si>
  <si>
    <t>Supplier Response</t>
  </si>
  <si>
    <t>COMMENTS</t>
  </si>
  <si>
    <t>Description</t>
  </si>
  <si>
    <t>Quantity</t>
  </si>
  <si>
    <t>Stock Number</t>
  </si>
  <si>
    <t>Manufacturer</t>
  </si>
  <si>
    <t>Country Of Origin</t>
  </si>
  <si>
    <t>INCO Terms</t>
  </si>
  <si>
    <t>Lead Time</t>
  </si>
  <si>
    <t>Warranty</t>
  </si>
  <si>
    <t>18 Months From Delivery CIF or 12 Months From Commission, Whichever occurs first</t>
  </si>
  <si>
    <t>Evaluation</t>
  </si>
  <si>
    <t>BOJ US Rate</t>
  </si>
  <si>
    <t>Jamaican Dollars</t>
  </si>
  <si>
    <t>4.1 Insulation and Impedance Ratings</t>
  </si>
  <si>
    <t>KVA</t>
  </si>
  <si>
    <t>Polarity</t>
  </si>
  <si>
    <t>Subtractive</t>
  </si>
  <si>
    <t>Bushings</t>
  </si>
  <si>
    <t>Two (2) primary high voltage bushing</t>
  </si>
  <si>
    <t>Primary Protective Device</t>
  </si>
  <si>
    <t>With/Without</t>
  </si>
  <si>
    <t>Secondary Protective Device</t>
  </si>
  <si>
    <t>Taps</t>
  </si>
  <si>
    <t>Primary Voltage (kV)</t>
  </si>
  <si>
    <t>13800//23900V GRD Y X 6900//11950V GRD Y</t>
  </si>
  <si>
    <t>Secondary Voltage (Volts)</t>
  </si>
  <si>
    <t>120/240</t>
  </si>
  <si>
    <t>Number of Phases</t>
  </si>
  <si>
    <t>Single</t>
  </si>
  <si>
    <t xml:space="preserve">Primary BIL(kV) </t>
  </si>
  <si>
    <t>Secondary BIL (kV)</t>
  </si>
  <si>
    <t>Frequency(Hz)</t>
  </si>
  <si>
    <t>Continuous rated capacity at  65℃ temperature rise</t>
  </si>
  <si>
    <t>3, 5, 10, 15, 25, 37.5, 50, 75, 100, 167 KVA</t>
  </si>
  <si>
    <t>Impedance   (Nominal) as    per   ANSI</t>
  </si>
  <si>
    <t>4.2.8 Losses</t>
  </si>
  <si>
    <t>SIZE    (KVA)</t>
  </si>
  <si>
    <t xml:space="preserve">No  Load                                         </t>
  </si>
  <si>
    <r>
      <t>Full Load (@ 85</t>
    </r>
    <r>
      <rPr>
        <b/>
        <vertAlign val="superscript"/>
        <sz val="18"/>
        <color rgb="FF000000"/>
        <rFont val="Times New Roman"/>
        <family val="1"/>
      </rPr>
      <t>o</t>
    </r>
    <r>
      <rPr>
        <b/>
        <sz val="18"/>
        <color rgb="FF000000"/>
        <rFont val="Times New Roman"/>
        <family val="1"/>
      </rPr>
      <t>C)</t>
    </r>
  </si>
  <si>
    <t>LOSSES</t>
  </si>
  <si>
    <t xml:space="preserve">Transformer losses shall be tested at the higher voltage level. The values indicated above is a guide and, meeting them does not guarantee an order. Evaluation will be based on Clause 6.1 of specifications. </t>
  </si>
  <si>
    <t>4.2.9 Dimensions</t>
  </si>
  <si>
    <t>WEIGHT OF TRANSFORMER (KG)</t>
  </si>
  <si>
    <t>HEIGHT TO TOP OF TANK (mm)</t>
  </si>
  <si>
    <t>DIAMETER OF TANK (mm)</t>
  </si>
  <si>
    <t>4.3 Performance</t>
  </si>
  <si>
    <t>4.3.1.      Temperature Rise</t>
  </si>
  <si>
    <t>The temperature rise measured by resistance method shall not exceed 65 ℃ at a maximum  ambient  temperature  of  40°C. The short time overload characteristics shall be such that units can be periodically overloaded without significant loss of life in accordance with applicable ANSI C57.91 Tables.</t>
  </si>
  <si>
    <t>4.5    Construction</t>
  </si>
  <si>
    <t>4.5.1       Core</t>
  </si>
  <si>
    <t xml:space="preserve">The Transformer shall be Core or Shell type, made from cold rolled, silicone steel with preferred grain - orientation. Manufacturer shall specify the type and grade of steel used in the construction of the core. (Any alternative material or design used, and its effect on the transformer shall be clearly outlined in the bid proposal for the purchasers consideration) </t>
  </si>
  <si>
    <t>4.5.2        INTERNAL FAULT DETECTION DEVICE</t>
  </si>
  <si>
    <t xml:space="preserve">Each transformer shall be equipped with a non-resettable device which detects and provides external indication of internal transformer faults, and also incorporates pressure relief functionality. The specification for the internal fault detection device shall be submitted for review at the time of tendering. </t>
  </si>
  <si>
    <t>4.5.3         Tap-Changer</t>
  </si>
  <si>
    <t>4.5.3.1</t>
  </si>
  <si>
    <t xml:space="preserve">All Tap leads shall be brought to an externally operated Tap-Changer with an appropriate turning handle. </t>
  </si>
  <si>
    <t>4.5.3.2</t>
  </si>
  <si>
    <t xml:space="preserve">Each Tap shall be clearly indicated by a number or letter on the Tap- Changer plate. This designation shall be easily identified with the given Tap Voltage shown on the nameplate. The Tap-Changer will be operated only when the Transformer is de-energized. 
A suitable warning decal with black writing on a yellow background shall be affixed to the tank in the vicinity of the Tap- Changer handle, informing Servicemen that the Transformer must be de-energized before the Tap-Changer is operated. 
</t>
  </si>
  <si>
    <t>4.5.3.3</t>
  </si>
  <si>
    <t>All transformers are required to have Tap-Changers and they shall be operable on both voltage positions for dual voltage transformers.</t>
  </si>
  <si>
    <t>4.5.4         Overload Protective Device</t>
  </si>
  <si>
    <t>4.5.4.2              Lightning Arrester</t>
  </si>
  <si>
    <t xml:space="preserve">Transformers shall be fitted with primary gapless type MOV arrester(s) of ratings below to protect the device at its primary operating voltage. The primary arrester shall be suitably attached to the tank to enable replacement. Only one primary arrester shall be fitted to each transformer and it shall be positioned at the H1 bushing. </t>
  </si>
  <si>
    <t>Transformer Type</t>
  </si>
  <si>
    <t>Arrester Duty Cycle Rating (kV)</t>
  </si>
  <si>
    <t>MCOV (kV)</t>
  </si>
  <si>
    <t xml:space="preserve">13800//23900V  X 6900//11950V </t>
  </si>
  <si>
    <t>4.5.4.2.2</t>
  </si>
  <si>
    <t xml:space="preserve">When required transformers shall be fitted with secondary MOV arrester of high energy capability so that the unit will be protected from secondary lightning surges. Arrester shall meet ANSI standards and NEMA and UL approved. </t>
  </si>
  <si>
    <t>4.5.4.2.3</t>
  </si>
  <si>
    <t xml:space="preserve">Primary and secondary arresters shall be externally mounted and be of such design that there are visible indications of failures of the devices. </t>
  </si>
  <si>
    <t>4.5.4.2.4</t>
  </si>
  <si>
    <t xml:space="preserve">Provisions for mounting primary arrester should be made on the tanks. </t>
  </si>
  <si>
    <t>4.5.5           Bushings</t>
  </si>
  <si>
    <t>4.5.5.1</t>
  </si>
  <si>
    <t xml:space="preserve">Primary bushing/s shall be cover mounted and located in the segment of the cover according to ANSI C57.12.20 Fig 7 or Fig. 9. Primary bushings shall be equipped with solderless connectors sized according to ANSI C57.12.20 Table 7, suitable for either copper or aluminum conductors. 
Primary Bushing/s for all transformers shall have a minimum leakage distance of 762 mm. 
</t>
  </si>
  <si>
    <t>4.5.5.2</t>
  </si>
  <si>
    <t xml:space="preserve">Secondary bushings shall be side wall mounted type, mounted singly, located according to ANSI C57.12.20 Fig 7 or Fig 9. Secondary bushings for transformers rated 100 kVA and below shall be equipped with solderless connectors sized according to ANSI C57.12.20 Table 9, suitable for either copper or aluminum conductors. Secondary bushings for transformers rated 167 kVA and above shall be equipped with spade terminals according to ANSI C57.12.20 Table 9. 
Clamp type terminals, complete with non-ferrous bolts, nuts, washers and lock washers for attaching these terminals to the spade shall be furnished installed, utilizing appropriate joint compound. These clamp type terminals shall be of the "Cable Range" type with maximum range exceeding the ampacity of cable required to continuously carry full load of the Transformer and shall be suitable for either copper or aluminum conductors. 
</t>
  </si>
  <si>
    <t>4.5.5.3</t>
  </si>
  <si>
    <t xml:space="preserve">Number and arrangement of Secondary bushings shall be as required by ANSI C57.12.20 Table 6. </t>
  </si>
  <si>
    <t>4.5.5.4</t>
  </si>
  <si>
    <t xml:space="preserve">The color of all bushings shall match light gray No. 70 Munsell Notation 5BG 7.0/0.4 as specified in ANSI Z55.1. </t>
  </si>
  <si>
    <t>4.5.6                Tank and Finish</t>
  </si>
  <si>
    <t>4.5.6.1</t>
  </si>
  <si>
    <t xml:space="preserve">Transformer oil preservation system shall be of the sealed tank type and tank shall be welded, construction made of high grade steel plate. The tank shall not be corrugated. </t>
  </si>
  <si>
    <t>4.5.6.2</t>
  </si>
  <si>
    <t>4.5.6 .3</t>
  </si>
  <si>
    <t xml:space="preserve">The tank finish color shall match light gray No. 70 Munsell Notation 5BG.7.0/0.4 as specified in ANSI Z55.1 </t>
  </si>
  <si>
    <t>4.5.6 .4</t>
  </si>
  <si>
    <t xml:space="preserve">One (1) set of support lugs shall be provided, located opposite the Secondary terminals. Type of support lugs and their vertical location and spacing shall conform to single - position mounting shown in ANSI C57.12.20 Figure 1. </t>
  </si>
  <si>
    <t>4.5.6 .5</t>
  </si>
  <si>
    <t xml:space="preserve">The kVA rating in Arabic numeral 64 mm high shall be stenciled in black paint on the tank below the Secondary bushings. </t>
  </si>
  <si>
    <t>4.5.6 .6</t>
  </si>
  <si>
    <t xml:space="preserve">All Transformers shall be labeled with its voltage rating and serial number on the front of the tank of the transformer so that it is visible from ground level after installation. </t>
  </si>
  <si>
    <t>4.5.7        Grounding Terminal</t>
  </si>
  <si>
    <t>4.5.7.1</t>
  </si>
  <si>
    <t xml:space="preserve">A tank grounding connector of the solderless connector type capable of accepting either aluminum or copper conductor sized and located according to ANSI C57.12.20 Paragraph 6.5.4.3 shall be furnished. </t>
  </si>
  <si>
    <t xml:space="preserve">4.5.7.2        </t>
  </si>
  <si>
    <t xml:space="preserve">A low-voltage grounding connection consisting of an external copper link of adequate size securely connecting the low-voltage neutral terminal to the tank according to ANSI C57.12.20 Paragraph 6.5.4.4 shall be furnished. </t>
  </si>
  <si>
    <t>4.5.8        Nameplate</t>
  </si>
  <si>
    <t>Nameplate</t>
  </si>
  <si>
    <t>A nameplate of type, material and location on the Transformer complying with ANSI C57.12.20 Paragraph 6.3.4 shall be furnished. English language and metric system units shall be used. Nameplates shall be bar coded and contain the name of the manufacturer and transformer serial number.</t>
  </si>
  <si>
    <t>4.5.9          Accessories</t>
  </si>
  <si>
    <t>Accessories</t>
  </si>
  <si>
    <t xml:space="preserve">All standard accessory equipment, type, size, location, etc. according to ANSI C57.12.20 Paragraph 6.2 shall be furnished. A definite means to relieve excess pressure in Transformer tank resulting from normal operation, shall be provided, meeting requirements of ANSI C57.12.20 Paragraph 6.2.7. </t>
  </si>
  <si>
    <t>4.5.10          Transformer Oil</t>
  </si>
  <si>
    <t>4.5.10.1</t>
  </si>
  <si>
    <t xml:space="preserve">Each Transformer shall be delivered filled with new, unused mineral oil meeting the requirements of ANSI C57.12.00 Paragraph 6.6.1. (1). A Material Safety Data Sheet (MSDS) form shall be provided at the point of tender. </t>
  </si>
  <si>
    <t>4.5.10.2</t>
  </si>
  <si>
    <t>The manufacturer shall affix a blue label to each transformer to indicate that the oil is PCB free. The label state that the oil is certified to be PCB free shall have approximate dimensions 50 mm x 70 mm. The label shall be positioned in such a manner as to be easily visible with the transformer installed.</t>
  </si>
  <si>
    <t>4.5.10.3</t>
  </si>
  <si>
    <t xml:space="preserve">The manufacturer shall provide a certificate indicating that the oil used in the batch of transformers to be supplied is PCB free. </t>
  </si>
  <si>
    <t>5.       TESTS</t>
  </si>
  <si>
    <t xml:space="preserve">Certified test reports shall be provided for each transformer supplied. Test reports shall be in accordance with NEMA standards, in both content and format. (refer to NEMA Pub. No. TR1, TR-7.02 Transformer Test Report). Tests reports shall be provided before delivery of transformers and will be required at the time of inspection by Purchasers representatives. </t>
  </si>
  <si>
    <t>Manufacturer's standard production and quality control tests shall be made.</t>
  </si>
  <si>
    <t xml:space="preserve">All tests shall be conducted at the place of final manufacture by and at the expense
of the Supplier for the entire contract quantity.
</t>
  </si>
  <si>
    <t>Losses Calculations</t>
  </si>
  <si>
    <t>6.1. Loss Data</t>
  </si>
  <si>
    <t xml:space="preserve"> For the purpose of comparing Bids,the transformer losses will be evaluated
on the following basis:-
Evaluated cost of transformer (EC)
EC   =       P+8.245*L1+0.748*L2
Where:
EC is the evaluated cost in US$
P is CIF price of transformer in US$
L1 is No Load Loss in Watts
L2 is Load Loss in Watts,
(On  the    “Transformer  Data  Fom”the  maximum  losses  shall  be  quoted  at specified voltage configuration.)</t>
  </si>
  <si>
    <t>No Load Loses W (L1)</t>
  </si>
  <si>
    <t>Load Losses W (L2)</t>
  </si>
  <si>
    <t>CIF Price</t>
  </si>
  <si>
    <t>EC - P+8.245*L1+0.748*L2</t>
  </si>
  <si>
    <t>TRANSFORMER, POLE MOUNTED, 50KVA, DUAL PRIMARY VOLTAGE 24/13.8 KV GRDY X 12/6.9 KV GRDY, SECONDARY VOLATGE 240/120 V, TWO PRIMARY BUSHINGS AND ONE LIGHTENING ARRESTOR ON TERMINAL H1, OIL IMMERSED, JPS SPEC. NO. 6939</t>
  </si>
  <si>
    <t>One (1) Fully insulated primary high voltage bushing</t>
  </si>
  <si>
    <t>13800//23900V GRD Y</t>
  </si>
  <si>
    <t>TRANSFORMER, POLE MOUNTED, 15KVA, PRIMARY VOLTAGE 24/13.8KV GRDY, SECONDARY VOLTAGE 240/120 V, ONE PRIMARY BUSHING AND ONE LIGHTENING ARRESTOR ON TERMINAL H1, OIL IMMERSED, JPS SPEC. NO. 6939</t>
  </si>
  <si>
    <t>TRANSFORMER, POLE MOUNTED, 167 KVA, PRIMARY VOLTAGE 24/13.8KV GRDY, SECONDARY VOLTAGE 240/120 V, ONE PRIMARY BUSHING AND ONE LIGHTENING ARRESTER ON TERMINAL H1, OIL IMMERSED, JPS SPEC. NO. 6939</t>
  </si>
  <si>
    <t>TRANSFORMER, POLE MOUNTED, 25KVA, PRIMARY VOLTAGE 24/13.8KV GRDY, SECONDARY VOLTAGE 240/120 V, ONE PRIMARY BUSHING AND ONE LIGHTENING ARRESTER ON TERMINAL H1, OIL IMMERSED, JPS SPEC. NO. 6939</t>
  </si>
  <si>
    <t>TRANSFORMER, POLE MOUNTED, 50 KVA, PRIMARY VOLTAGE 24/13.8 KV GRDY, SECONDARY VOLTAGE 240/120 V, ONE PRIMARY BUSHING AND ONE LIGHTENING ARRESTOR ON TERMINAL H1, OIL IMMERSED, JPS SPEC. NO, 6939</t>
  </si>
  <si>
    <t>TRANSFORMER, POLE MOUNTED, 5KVA, PRIMARY VOLTAGE 24/13.8KV GRDY, SECONDARY VOLTAGE 240/120 V, ONE PRIMARY BUSHING AND ONE LIGHTENING ARRESTOR ON TERMINAL H1,OIL IMMERESED, JPS SPEC. NO. 6939</t>
  </si>
  <si>
    <t>TRANSFORMER, POLE MOUNTED, 100 KVA, PRIMARY VOLTAGE 24/13.8KV GRDY, SECONDARY VOLTAGE 240/120 V, ONE PRIMARY BUSHING AND ONE LIGHERNING ARRESTOR ON TERMINAL H1, OIL IMMERSED, JPS SPEC. NO 6939</t>
  </si>
  <si>
    <t>TRANSFORMER, POLE MOUNTED, 10KVA, PRIMARY VOLTAGE 24/13.8KV GRDY, SECONDARY VOLTAGE 240/120 V, ONE PRIMARY BUSHING AND ONE LIGHTENING ARRESTOR ON TERMINAL H1, OIL IMMERSED, JPS SPEC. NO. 6939</t>
  </si>
  <si>
    <t>TRANSFORMER, POLE, OIL IMMERSED, SELF-COOLED, DISTRIBUTION, RATED 13.8kV/24kV:120/240V, 50HZ 25KVA, (TWO) 2.5% TAPS ABOVE &amp; BELOW NORMAL, CONV. DESIGN,TWO HIGH VOLTAGE PRIMARY BUSHINGS AND ONE LIGHTNING ARRESTOR ON TERMINAL H1 JPS# 6939</t>
  </si>
  <si>
    <t>TRANSFORMER, POLE, OIL IMMERSED, SELF-COOLED, DISTRIBUTION, RATED 13.8kV/24kV:120/240V, 50HZ 50KVA, (TWO) 2.5% TAPS ABOVE &amp; BELOW NORMAL, CONV.DESIGN TWO HIGH VOLTAGE PRIMARY BUSHINGS &amp; ONE LIGHTNING ARRESTOR ON TERMINAL H1 JPS#6939</t>
  </si>
  <si>
    <t>TRANSFORMER, POLE-TYPE, 10 KVA, TWO (2) HIGH VOLTAGE PRIMARY BUSHING, SINGLE PHASE, DISTRIBUTION, OIL IMMERSED, SELF COOLED, 50 HZ, 24KV/13.8KV GRD Y/13.8KV: 240V/120V , ONE (1) LIGHTNING ARRESTER ON TERMINAL H1, JPS SPECS# 6939</t>
  </si>
  <si>
    <t>TRANSFORMER, POLE-TYPE, OIL IMMERSED, SELF-COOLED DISTRIBUTION. RATED 13.8kV/24kV:120/240V, 50HZ 100KVA, CONVENTIONAL DESIGN, TWO HIGH VOLTAGE PRIMARY BUSH. &amp; ONE LIGHTNING ARRESTOR TERMINAL HI 2.5%TAPS ABOVE &amp; BELOW NORMAL.JPS# 6939</t>
  </si>
  <si>
    <t>TRANSFORMER, POLE-TYPE, OIL IMMERSED, SELF-COOLED, DISTRIBUTION, RATED 13.8KV/24KV:120/240V, 50HZ, 15 KVA. (TWO) 2.5% TAPS ABOVE AND BELOW NORMAL, CONV. DESIGN, TWO PRIMARY BUSHINGS AND ONE LIGHTNING ARRESTER ON TERMINAL H1 JPS#6939</t>
  </si>
  <si>
    <t>TRANSFORMER, POLE MOUNTED, 100 KVA, DUAL PRIMARY VOLTAGE 24/13.8 KV GRDY X 12/6.9 KV GRDY, SECONDARY VOLTAGE 240/120 V, TWO PRIMARY BUSHINGS AND ONE LIGHTENING ARRESTOR ON TERMINAL H1, OIL IMMERSED, JPS SPEC. NO. 6939</t>
  </si>
  <si>
    <t>TRANSFORMER, POLE MOUNTED, 15KVA, DUAL PRIMARY VOLTAGE 24/13.8KV GEDY X 12/6.9KV GRDY, SECONDARY VOLTAGE 240/120 V, TWO PRIMARY BUSHING AND ONE LIGHTENING ARRESTOR ON TERMINAL H1, OIL IMMERSED, JPS SPEC. NO. 6939</t>
  </si>
  <si>
    <t>TRANSFORMER, POLE MOUNTED, 10KVA, DUAL PRIMARY VOLTAGE 24/13.8 KV GRDY X 12/6.9KV GRDY, SECONDARY VOLTAGE 240/120V, TWO PRIMARY BUSING AND ONE LIGHTENING ARRESTOR ON TERMINAL H1, OIL IMMERSED, JPS SPEC. NO. 6939</t>
  </si>
  <si>
    <t>TRANSFORMER, POLE MOUNTED, 5 KVA, DUAL PRIMARY VOLTAGE, 24/13.8 KV GRDY X 12/6.9 KV GRDY, SECONDARY VOLTAGE 240/120V, TWO PRIMARY BUSHING AND ONE LIGHTNENING ARRESTOR ON TERMINAL H1, OIL IMMERSED, JPS SPEC NO. 6939</t>
  </si>
  <si>
    <t>TRANSFORMER, POLE MOUNTED, 167 KVA, DUAL PRIMARY VOLTAGE 24/13.8KV GRDY X 12/6.9KV GRDY, SECONDARY VOLTAGE 240/120 V, TWO PRIMARY BUSHINGS AND ONE LIGHTENING ARRESTOR ON TERMINAL H1, OIL IMMERSED, JPS SPEC. NO. 6939-S</t>
  </si>
  <si>
    <t>TRANSFORMER, POLE MOUNTED, 167 KVA, PRIMARY VOLTAGE 24/13.8 KV GRDY, SECONDARY VOLTAGE 240/120 V, TWO PRIMARY BUSHINGS AND ONE LIGHTENING ARRESTOR ON TERMINAL H1, OIL IMMERSED, 6939-</t>
  </si>
  <si>
    <t>US Rate of Exchange</t>
  </si>
  <si>
    <t>Quoted Currency</t>
  </si>
  <si>
    <t>3, 5, 10, 15, 25 KVA</t>
  </si>
  <si>
    <t>4.7       ENERGY GARD CABINET</t>
  </si>
  <si>
    <t>Backing plate Connection</t>
  </si>
  <si>
    <t>TRANSFORMER, POLE MOUNTED, SINGLE PHASE, 15 KVA, 125 KV BIL, 50Hz, DUAL VOLTAGE, 13800/23900V X 6900/11950V GROUNDED WYE, TWO PRIMARY HIGH VOLTAGE BUSHING, WITH THROAT TO ACCOMMODATE ENERGY GUARD CABINET, SUBTRACTIVE POLARITY</t>
  </si>
  <si>
    <t>TRANSFORMER, POLE TYPE, SINGLE PHASE, 25 KVA, 13800/23900, 125 KV, 50Hz, TWO PRIMARY HIGH VOLTAGE BUSHING, OIL EMMERSED, SELF- COOLED, WITH THROAT TO ACCOMMODATE ENERGY GUARD CABINET.</t>
  </si>
  <si>
    <t>TRANSFORMER, POLE, 25KVA, 2 BUSH. DISTRI., OIL IMMERSED, SELF COOLED, WITH +/-5% TAPS IN TWO (2) 2.5% STEPS, WITH SECONDARY RESET AND OVERLOAD LIGHT, OA-50-25-23900*11950Y-240, TYPE "B", MANUF. AND TESTED IN ACCORD. WITH JPS SPEC. 6939-</t>
  </si>
  <si>
    <t xml:space="preserve">No  Load      </t>
  </si>
  <si>
    <r>
      <t>Full Load (@ 85</t>
    </r>
    <r>
      <rPr>
        <b/>
        <vertAlign val="superscript"/>
        <sz val="18"/>
        <rFont val="Calibri"/>
        <family val="2"/>
        <scheme val="minor"/>
      </rPr>
      <t>o</t>
    </r>
    <r>
      <rPr>
        <b/>
        <sz val="18"/>
        <rFont val="Calibri"/>
        <family val="2"/>
        <scheme val="minor"/>
      </rPr>
      <t>C)</t>
    </r>
  </si>
  <si>
    <r>
      <t>Full Load (@ 85</t>
    </r>
    <r>
      <rPr>
        <b/>
        <vertAlign val="superscript"/>
        <sz val="18"/>
        <color rgb="FF000000"/>
        <rFont val="Calibri"/>
        <family val="2"/>
        <scheme val="minor"/>
      </rPr>
      <t>o</t>
    </r>
    <r>
      <rPr>
        <b/>
        <sz val="18"/>
        <color rgb="FF000000"/>
        <rFont val="Calibri"/>
        <family val="2"/>
        <scheme val="minor"/>
      </rPr>
      <t>C)</t>
    </r>
  </si>
  <si>
    <r>
      <t>The painting process shall be of present day manufacturing process and such that the finish coat form a moisture, salt and abrasion resisting coating. 
Transformers shall have "special paint finishes" suitable for use in close proximity to the sea and industrial plants. (See Section 3.2.2 of this Specification). These paint finishes shall be capable of withstanding the ASTM B117 1500 hrs./ 5% Salt Spray Test without significant loss of adhesion or underfilm corrosion.</t>
    </r>
    <r>
      <rPr>
        <i/>
        <u/>
        <sz val="18"/>
        <color rgb="FF000000"/>
        <rFont val="Calibri"/>
        <family val="2"/>
        <scheme val="minor"/>
      </rPr>
      <t xml:space="preserve"> Manufacturer shall specify paint finishes and provide certified test results that the relevant standards have been met. This information shall be submitted with the bid. 
</t>
    </r>
  </si>
  <si>
    <t xml:space="preserve">13800//23900V GRD Y </t>
  </si>
  <si>
    <t>TRANSFORMER, POLE MOUNTED, SINGLE PHASE, 15 KVA, 125 KV BIL, 50Hz, TWO PRIMARY HIGH VOLTAGE BUSHING, WITH THROAT TO ACCOMMODATE ENERGY GUARD CABINET, SUBTRACTIVE POLARITY.</t>
  </si>
  <si>
    <t>Two (2) 2.5% primary taps above and below normal voltage. Taps shall operatte at both voltage positions for dual voltage transformers.</t>
  </si>
  <si>
    <t>Tap Operatining on both Voltage? (YES/NO)</t>
  </si>
  <si>
    <t>Efficebcy (%)</t>
  </si>
  <si>
    <t>Manufacturer shall specify</t>
  </si>
  <si>
    <t>Number of Taps and Percentage below and above nominal voltage</t>
  </si>
  <si>
    <t>Total Cost (USD)</t>
  </si>
  <si>
    <t>Unit Cost (USD)</t>
  </si>
  <si>
    <t>No internal overload protective device is required.</t>
  </si>
  <si>
    <t>6.1.1 Loss Data</t>
  </si>
  <si>
    <t xml:space="preserve">Certified copies of test reports made in accordance with 5.1, 5.2 above shall be submitted by Supplier to the Purchaser along with required documents for each shipment.
</t>
  </si>
  <si>
    <t xml:space="preserve">All tests shall be conducted at the place of final manufacture by and at the expense of the Supplier for the entire contract quantity.
</t>
  </si>
  <si>
    <t>Shall able to accommodate Energy Guard Cabinet according to the Backing plate Connection</t>
  </si>
  <si>
    <t>CIF Port of Kingston</t>
  </si>
  <si>
    <t>TRANSFORMER, POLE MOUNTED, 5 KVA, PRIMARY VOLTAGE 24/13.8 KV GRDY, SECONDARY VOLTAGE 240/120 V, TWO PRIMARY BUSHINGS AND ONE LIGHTENING ARRESTOR ON TERMINAL H1, OIL IMMERSED, 6939-</t>
  </si>
  <si>
    <t>13800//23900V</t>
  </si>
  <si>
    <t xml:space="preserve">Primary arresters shall be externally mounted and be of such design that there are visible indications of failures of the devices. </t>
  </si>
  <si>
    <t>Specification for Arresters shall be provided at the time of tendering.</t>
  </si>
  <si>
    <t>4.5.2      Overload Indicator</t>
  </si>
  <si>
    <t>No Overload indicator device is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</si>
</sst>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00000000000"/>
  </numFmts>
  <fonts count="20" x14ac:knownFonts="1">
    <font>
      <sz val="11"/>
      <color theme="1"/>
      <name val="Calibri"/>
      <family val="2"/>
      <scheme val="minor"/>
    </font>
    <font>
      <sz val="11"/>
      <color theme="1"/>
      <name val="Calibri"/>
      <family val="2"/>
      <scheme val="minor"/>
    </font>
    <font>
      <sz val="18"/>
      <color theme="1"/>
      <name val="Calibri"/>
      <family val="2"/>
      <scheme val="minor"/>
    </font>
    <font>
      <sz val="18"/>
      <name val="Calibri"/>
      <family val="2"/>
      <scheme val="minor"/>
    </font>
    <font>
      <b/>
      <sz val="26"/>
      <color theme="1"/>
      <name val="Calibri"/>
      <family val="2"/>
      <scheme val="minor"/>
    </font>
    <font>
      <b/>
      <sz val="18"/>
      <color rgb="FF000000"/>
      <name val="Times New Roman"/>
      <family val="1"/>
    </font>
    <font>
      <sz val="18"/>
      <color rgb="FF000000"/>
      <name val="Times New Roman"/>
      <family val="1"/>
    </font>
    <font>
      <sz val="18"/>
      <color rgb="FFFF0000"/>
      <name val="Calibri"/>
      <family val="2"/>
      <scheme val="minor"/>
    </font>
    <font>
      <b/>
      <vertAlign val="superscript"/>
      <sz val="18"/>
      <color rgb="FF000000"/>
      <name val="Times New Roman"/>
      <family val="1"/>
    </font>
    <font>
      <u/>
      <sz val="11"/>
      <color theme="10"/>
      <name val="Calibri"/>
      <family val="2"/>
      <scheme val="minor"/>
    </font>
    <font>
      <b/>
      <sz val="18"/>
      <name val="Calibri"/>
      <family val="2"/>
      <scheme val="minor"/>
    </font>
    <font>
      <b/>
      <vertAlign val="superscript"/>
      <sz val="18"/>
      <name val="Calibri"/>
      <family val="2"/>
      <scheme val="minor"/>
    </font>
    <font>
      <b/>
      <sz val="18"/>
      <color rgb="FF000000"/>
      <name val="Calibri"/>
      <family val="2"/>
      <scheme val="minor"/>
    </font>
    <font>
      <sz val="18"/>
      <color rgb="FF000000"/>
      <name val="Calibri"/>
      <family val="2"/>
      <scheme val="minor"/>
    </font>
    <font>
      <b/>
      <vertAlign val="superscript"/>
      <sz val="18"/>
      <color rgb="FF000000"/>
      <name val="Calibri"/>
      <family val="2"/>
      <scheme val="minor"/>
    </font>
    <font>
      <i/>
      <u/>
      <sz val="18"/>
      <color rgb="FF000000"/>
      <name val="Calibri"/>
      <family val="2"/>
      <scheme val="minor"/>
    </font>
    <font>
      <b/>
      <sz val="22"/>
      <color theme="1"/>
      <name val="Calibri"/>
      <family val="2"/>
      <scheme val="minor"/>
    </font>
    <font>
      <b/>
      <sz val="22"/>
      <color rgb="FF000000"/>
      <name val="Calibri"/>
      <family val="2"/>
      <scheme val="minor"/>
    </font>
    <font>
      <b/>
      <sz val="22"/>
      <color rgb="FF000000"/>
      <name val="Times New Roman"/>
      <family val="1"/>
    </font>
    <font>
      <sz val="26"/>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
      <patternFill patternType="solid">
        <fgColor rgb="FFFFC000"/>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251">
    <xf numFmtId="0" fontId="0" fillId="0" borderId="0" xfId="0"/>
    <xf numFmtId="0" fontId="6" fillId="0" borderId="10" xfId="0" applyFont="1" applyBorder="1" applyAlignment="1">
      <alignment vertical="center" wrapText="1"/>
    </xf>
    <xf numFmtId="0" fontId="6" fillId="0" borderId="11" xfId="0" applyFont="1" applyFill="1" applyBorder="1" applyAlignment="1">
      <alignment vertical="center"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Fill="1" applyBorder="1" applyAlignment="1">
      <alignment horizontal="center" vertical="center" wrapText="1"/>
    </xf>
    <xf numFmtId="0" fontId="2" fillId="0" borderId="0" xfId="0" applyFont="1" applyAlignment="1">
      <alignmen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10" xfId="0" applyFont="1" applyBorder="1" applyAlignment="1">
      <alignment vertical="center"/>
    </xf>
    <xf numFmtId="44" fontId="2" fillId="0" borderId="10" xfId="1" applyFont="1" applyBorder="1" applyAlignment="1">
      <alignment horizontal="left" vertical="center"/>
    </xf>
    <xf numFmtId="164" fontId="2" fillId="0" borderId="10" xfId="0" applyNumberFormat="1" applyFont="1" applyBorder="1" applyAlignment="1">
      <alignment horizontal="left" vertical="center" wrapText="1"/>
    </xf>
    <xf numFmtId="0" fontId="6" fillId="0" borderId="10"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vertical="center" wrapText="1"/>
    </xf>
    <xf numFmtId="0" fontId="10" fillId="0" borderId="10" xfId="0" applyFont="1" applyBorder="1" applyAlignment="1">
      <alignment horizontal="center" vertical="center" wrapText="1"/>
    </xf>
    <xf numFmtId="0" fontId="6" fillId="5" borderId="10" xfId="0" applyFont="1" applyFill="1" applyBorder="1" applyAlignment="1">
      <alignment horizontal="center" vertical="center" wrapText="1"/>
    </xf>
    <xf numFmtId="0" fontId="13" fillId="0" borderId="10" xfId="0" applyFont="1" applyBorder="1" applyAlignment="1">
      <alignment horizontal="left" vertical="center"/>
    </xf>
    <xf numFmtId="0" fontId="13" fillId="0" borderId="10" xfId="0" applyFont="1" applyBorder="1" applyAlignment="1">
      <alignment vertical="center" wrapText="1"/>
    </xf>
    <xf numFmtId="0" fontId="13" fillId="0" borderId="11" xfId="0" applyFont="1" applyFill="1" applyBorder="1" applyAlignment="1">
      <alignment vertical="center" wrapText="1"/>
    </xf>
    <xf numFmtId="0" fontId="12"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0"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0" borderId="10" xfId="0" applyFont="1" applyBorder="1" applyAlignment="1">
      <alignment vertical="center"/>
    </xf>
    <xf numFmtId="0" fontId="3" fillId="0" borderId="10" xfId="2" applyFont="1" applyFill="1" applyBorder="1" applyAlignment="1">
      <alignment horizontal="left" vertical="center"/>
    </xf>
    <xf numFmtId="0" fontId="3" fillId="0" borderId="10" xfId="2" applyFont="1" applyFill="1" applyBorder="1" applyAlignment="1">
      <alignment horizontal="justify" vertical="center"/>
    </xf>
    <xf numFmtId="0" fontId="3" fillId="0" borderId="12" xfId="2" applyFont="1" applyFill="1" applyBorder="1" applyAlignment="1">
      <alignment horizontal="left" vertical="center"/>
    </xf>
    <xf numFmtId="0" fontId="13" fillId="0" borderId="10" xfId="0" applyFont="1" applyBorder="1" applyAlignment="1">
      <alignment horizontal="justify" vertical="center"/>
    </xf>
    <xf numFmtId="0" fontId="2" fillId="0" borderId="0" xfId="0" applyFont="1" applyAlignment="1">
      <alignment horizontal="left" vertical="center" wrapText="1"/>
    </xf>
    <xf numFmtId="0" fontId="4" fillId="2" borderId="1" xfId="0" applyFont="1" applyFill="1" applyBorder="1" applyAlignment="1">
      <alignment vertical="center"/>
    </xf>
    <xf numFmtId="0" fontId="4" fillId="2" borderId="5" xfId="0" applyFont="1" applyFill="1" applyBorder="1" applyAlignment="1">
      <alignment horizontal="center" vertical="center" wrapText="1"/>
    </xf>
    <xf numFmtId="0" fontId="19" fillId="0" borderId="0" xfId="0" applyFont="1" applyAlignment="1">
      <alignment vertical="center"/>
    </xf>
    <xf numFmtId="0" fontId="2" fillId="0" borderId="0" xfId="0" applyFont="1" applyAlignment="1">
      <alignment horizontal="left" vertical="center"/>
    </xf>
    <xf numFmtId="0" fontId="13" fillId="0" borderId="10" xfId="0" applyFont="1" applyBorder="1" applyAlignment="1">
      <alignment horizontal="left" vertical="center" wrapText="1"/>
    </xf>
    <xf numFmtId="44" fontId="2" fillId="0" borderId="10" xfId="0" applyNumberFormat="1" applyFont="1" applyBorder="1" applyAlignment="1">
      <alignment horizontal="left" vertical="center" wrapText="1"/>
    </xf>
    <xf numFmtId="0" fontId="2" fillId="0" borderId="10" xfId="0" applyFont="1" applyBorder="1" applyAlignment="1">
      <alignment vertical="center"/>
    </xf>
    <xf numFmtId="0" fontId="3" fillId="0" borderId="10" xfId="0" applyFont="1" applyBorder="1" applyAlignment="1">
      <alignment horizontal="left" vertical="center" wrapText="1"/>
    </xf>
    <xf numFmtId="0" fontId="6" fillId="0" borderId="10" xfId="0" applyFont="1" applyBorder="1" applyAlignment="1">
      <alignment horizontal="left" vertical="center" wrapText="1"/>
    </xf>
    <xf numFmtId="0" fontId="12" fillId="6" borderId="7" xfId="0" applyFont="1" applyFill="1" applyBorder="1" applyAlignment="1">
      <alignment vertical="center"/>
    </xf>
    <xf numFmtId="0" fontId="10" fillId="6" borderId="7" xfId="2" applyFont="1" applyFill="1" applyBorder="1" applyAlignment="1">
      <alignment vertical="center"/>
    </xf>
    <xf numFmtId="0" fontId="13" fillId="0" borderId="10" xfId="0" applyFont="1" applyFill="1" applyBorder="1" applyAlignment="1">
      <alignment vertical="center" wrapText="1"/>
    </xf>
    <xf numFmtId="0" fontId="12" fillId="6" borderId="10" xfId="0" applyFont="1" applyFill="1" applyBorder="1" applyAlignment="1">
      <alignment vertical="center"/>
    </xf>
    <xf numFmtId="0" fontId="10" fillId="6" borderId="10" xfId="2" applyFont="1" applyFill="1" applyBorder="1" applyAlignment="1">
      <alignment vertical="center"/>
    </xf>
    <xf numFmtId="0" fontId="10" fillId="6" borderId="7" xfId="0" applyFont="1" applyFill="1" applyBorder="1" applyAlignment="1">
      <alignment vertical="center"/>
    </xf>
    <xf numFmtId="0" fontId="6" fillId="0" borderId="11" xfId="0" applyFont="1" applyBorder="1" applyAlignment="1">
      <alignment vertical="center"/>
    </xf>
    <xf numFmtId="0" fontId="13" fillId="0" borderId="11" xfId="0" applyFont="1" applyBorder="1" applyAlignment="1">
      <alignment vertical="center"/>
    </xf>
    <xf numFmtId="0" fontId="13" fillId="0" borderId="10" xfId="0" applyFont="1" applyBorder="1" applyAlignment="1">
      <alignment horizontal="left" vertical="center" wrapText="1"/>
    </xf>
    <xf numFmtId="0" fontId="3" fillId="0" borderId="1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164" fontId="2" fillId="0" borderId="10" xfId="0" applyNumberFormat="1" applyFont="1" applyBorder="1" applyAlignment="1" applyProtection="1">
      <alignment horizontal="left" vertical="center" wrapText="1"/>
      <protection locked="0"/>
    </xf>
    <xf numFmtId="44" fontId="2" fillId="0" borderId="10" xfId="0" applyNumberFormat="1"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10" fontId="7" fillId="0" borderId="7" xfId="0" applyNumberFormat="1" applyFont="1" applyFill="1" applyBorder="1" applyAlignment="1" applyProtection="1">
      <alignment horizontal="left" vertical="center" wrapText="1"/>
      <protection locked="0"/>
    </xf>
    <xf numFmtId="10" fontId="7" fillId="0" borderId="8" xfId="0" applyNumberFormat="1" applyFont="1" applyFill="1" applyBorder="1" applyAlignment="1" applyProtection="1">
      <alignment horizontal="left" vertical="center" wrapText="1"/>
      <protection locked="0"/>
    </xf>
    <xf numFmtId="10" fontId="7" fillId="0" borderId="9" xfId="0" applyNumberFormat="1" applyFont="1" applyFill="1" applyBorder="1" applyAlignment="1" applyProtection="1">
      <alignment horizontal="left" vertical="center" wrapTex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49" fontId="3" fillId="0" borderId="7"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44" fontId="2" fillId="0" borderId="7" xfId="1" applyFont="1" applyBorder="1" applyAlignment="1" applyProtection="1">
      <alignment horizontal="left" vertical="center" wrapText="1"/>
      <protection locked="0"/>
    </xf>
    <xf numFmtId="44" fontId="2" fillId="0" borderId="8" xfId="1" applyFont="1" applyBorder="1" applyAlignment="1" applyProtection="1">
      <alignment horizontal="left" vertical="center" wrapText="1"/>
      <protection locked="0"/>
    </xf>
    <xf numFmtId="44" fontId="2" fillId="0" borderId="9" xfId="1" applyFont="1" applyBorder="1" applyAlignment="1" applyProtection="1">
      <alignment horizontal="left" vertical="center" wrapText="1"/>
      <protection locked="0"/>
    </xf>
    <xf numFmtId="0" fontId="16" fillId="3" borderId="10" xfId="0" applyFont="1" applyFill="1" applyBorder="1" applyAlignment="1">
      <alignment horizontal="center" vertical="center" wrapText="1"/>
    </xf>
    <xf numFmtId="165" fontId="2" fillId="0" borderId="7" xfId="0" applyNumberFormat="1" applyFont="1" applyBorder="1" applyAlignment="1">
      <alignment horizontal="left" vertical="center"/>
    </xf>
    <xf numFmtId="165" fontId="2" fillId="0" borderId="8" xfId="0" applyNumberFormat="1" applyFont="1" applyBorder="1" applyAlignment="1">
      <alignment horizontal="left" vertical="center"/>
    </xf>
    <xf numFmtId="165" fontId="2" fillId="0" borderId="9" xfId="0" applyNumberFormat="1"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4" fontId="2" fillId="0" borderId="7" xfId="1" applyFont="1" applyBorder="1" applyAlignment="1">
      <alignment horizontal="left" vertical="center" wrapText="1"/>
    </xf>
    <xf numFmtId="44" fontId="2" fillId="0" borderId="8" xfId="1" applyFont="1" applyBorder="1" applyAlignment="1">
      <alignment horizontal="left" vertical="center" wrapText="1"/>
    </xf>
    <xf numFmtId="44" fontId="2" fillId="0" borderId="9" xfId="1" applyFont="1" applyBorder="1" applyAlignment="1">
      <alignment horizontal="left" vertical="center" wrapText="1"/>
    </xf>
    <xf numFmtId="44" fontId="2" fillId="0" borderId="7" xfId="1" applyFont="1" applyBorder="1" applyAlignment="1">
      <alignment horizontal="center" vertical="center" wrapText="1"/>
    </xf>
    <xf numFmtId="44" fontId="2" fillId="0" borderId="8" xfId="1" applyFont="1" applyBorder="1" applyAlignment="1">
      <alignment horizontal="center" vertical="center" wrapText="1"/>
    </xf>
    <xf numFmtId="44" fontId="2" fillId="0" borderId="9" xfId="1" applyFont="1" applyBorder="1" applyAlignment="1">
      <alignment horizontal="center" vertical="center" wrapText="1"/>
    </xf>
    <xf numFmtId="0" fontId="13" fillId="0" borderId="10" xfId="0" applyFont="1" applyFill="1" applyBorder="1" applyAlignment="1">
      <alignment horizontal="left" vertical="center" wrapText="1"/>
    </xf>
    <xf numFmtId="0" fontId="13" fillId="5" borderId="7"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7"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0" borderId="10" xfId="0" applyFont="1" applyBorder="1" applyAlignment="1">
      <alignment horizontal="left" vertical="center" wrapText="1"/>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44" fontId="2" fillId="0" borderId="7" xfId="0" applyNumberFormat="1" applyFont="1" applyBorder="1" applyAlignment="1">
      <alignment horizontal="left" vertical="center" wrapText="1"/>
    </xf>
    <xf numFmtId="44" fontId="2" fillId="0" borderId="8" xfId="0" applyNumberFormat="1" applyFont="1" applyBorder="1" applyAlignment="1">
      <alignment horizontal="left" vertical="center" wrapText="1"/>
    </xf>
    <xf numFmtId="44" fontId="2" fillId="0" borderId="9" xfId="0" applyNumberFormat="1" applyFont="1" applyBorder="1" applyAlignment="1">
      <alignment horizontal="left" vertical="center"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10" fontId="7" fillId="0" borderId="7" xfId="0" applyNumberFormat="1" applyFont="1" applyFill="1" applyBorder="1" applyAlignment="1" applyProtection="1">
      <alignment horizontal="center" vertical="center" wrapText="1"/>
      <protection locked="0"/>
    </xf>
    <xf numFmtId="10" fontId="7" fillId="0" borderId="8" xfId="0" applyNumberFormat="1" applyFont="1" applyFill="1" applyBorder="1" applyAlignment="1" applyProtection="1">
      <alignment horizontal="center" vertical="center" wrapText="1"/>
      <protection locked="0"/>
    </xf>
    <xf numFmtId="10" fontId="7" fillId="0" borderId="9" xfId="0" applyNumberFormat="1" applyFont="1" applyFill="1" applyBorder="1" applyAlignment="1" applyProtection="1">
      <alignment horizontal="center" vertical="center" wrapText="1"/>
      <protection locked="0"/>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3" fillId="2" borderId="10" xfId="0" applyFont="1" applyFill="1" applyBorder="1" applyAlignment="1">
      <alignment horizontal="center" vertical="center"/>
    </xf>
    <xf numFmtId="0" fontId="2" fillId="0" borderId="10" xfId="0"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0" fontId="2" fillId="0" borderId="7"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44" fontId="2" fillId="0" borderId="10" xfId="0" applyNumberFormat="1" applyFont="1" applyBorder="1" applyAlignment="1">
      <alignment horizontal="left"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8" xfId="0" applyFont="1" applyBorder="1" applyAlignment="1">
      <alignment horizontal="center" vertical="center" wrapText="1"/>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3" fillId="0" borderId="11"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2" fillId="4" borderId="7"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0" borderId="14"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212270</xdr:colOff>
      <xdr:row>86</xdr:row>
      <xdr:rowOff>342900</xdr:rowOff>
    </xdr:from>
    <xdr:to>
      <xdr:col>3</xdr:col>
      <xdr:colOff>3924300</xdr:colOff>
      <xdr:row>87</xdr:row>
      <xdr:rowOff>4878186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0050" y="57142380"/>
          <a:ext cx="12094030" cy="9883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212270</xdr:colOff>
      <xdr:row>86</xdr:row>
      <xdr:rowOff>342900</xdr:rowOff>
    </xdr:from>
    <xdr:to>
      <xdr:col>3</xdr:col>
      <xdr:colOff>3924300</xdr:colOff>
      <xdr:row>87</xdr:row>
      <xdr:rowOff>4599708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0743" y="58144064"/>
          <a:ext cx="12094030" cy="9452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288470</xdr:colOff>
      <xdr:row>86</xdr:row>
      <xdr:rowOff>255811</xdr:rowOff>
    </xdr:from>
    <xdr:to>
      <xdr:col>3</xdr:col>
      <xdr:colOff>3840480</xdr:colOff>
      <xdr:row>87</xdr:row>
      <xdr:rowOff>4783629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6250" y="57786811"/>
          <a:ext cx="11934010" cy="9410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48" sqref="E48:E57"/>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6"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78" customHeight="1" x14ac:dyDescent="0.3">
      <c r="A3" s="7" t="s">
        <v>4</v>
      </c>
      <c r="B3" s="108" t="s">
        <v>126</v>
      </c>
      <c r="C3" s="109"/>
      <c r="D3" s="110"/>
      <c r="E3" s="111"/>
      <c r="F3" s="112"/>
      <c r="G3" s="113"/>
      <c r="H3" s="8"/>
    </row>
    <row r="4" spans="1:8" ht="40.049999999999997" customHeight="1" x14ac:dyDescent="0.3">
      <c r="A4" s="9" t="s">
        <v>5</v>
      </c>
      <c r="B4" s="65">
        <v>29</v>
      </c>
      <c r="C4" s="66"/>
      <c r="D4" s="67"/>
      <c r="E4" s="65"/>
      <c r="F4" s="66"/>
      <c r="G4" s="67"/>
      <c r="H4" s="49"/>
    </row>
    <row r="5" spans="1:8" ht="40.049999999999997" customHeight="1" x14ac:dyDescent="0.3">
      <c r="A5" s="10" t="s">
        <v>6</v>
      </c>
      <c r="B5" s="124">
        <v>21801003008</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50</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4"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27</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4">
        <v>50</v>
      </c>
      <c r="B41" s="137">
        <v>110</v>
      </c>
      <c r="C41" s="138"/>
      <c r="D41" s="24">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4">
        <v>50</v>
      </c>
      <c r="B54" s="24">
        <v>413</v>
      </c>
      <c r="C54" s="24">
        <v>939</v>
      </c>
      <c r="D54" s="24">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18.2" customHeight="1" x14ac:dyDescent="0.3">
      <c r="A61" s="18" t="s">
        <v>52</v>
      </c>
      <c r="B61" s="91" t="s">
        <v>53</v>
      </c>
      <c r="C61" s="92"/>
      <c r="D61" s="93"/>
      <c r="E61" s="65"/>
      <c r="F61" s="66"/>
      <c r="G61" s="67"/>
      <c r="H61" s="49"/>
    </row>
    <row r="62" spans="1:8" ht="104.4"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6.4" customHeight="1" x14ac:dyDescent="0.3">
      <c r="A64" s="18" t="s">
        <v>57</v>
      </c>
      <c r="B64" s="91" t="s">
        <v>58</v>
      </c>
      <c r="C64" s="92"/>
      <c r="D64" s="93"/>
      <c r="E64" s="65"/>
      <c r="F64" s="66"/>
      <c r="G64" s="67"/>
      <c r="H64" s="49"/>
    </row>
    <row r="65" spans="1:8" ht="201" customHeight="1" x14ac:dyDescent="0.3">
      <c r="A65" s="18" t="s">
        <v>59</v>
      </c>
      <c r="B65" s="91" t="s">
        <v>60</v>
      </c>
      <c r="C65" s="92"/>
      <c r="D65" s="93"/>
      <c r="E65" s="65"/>
      <c r="F65" s="66"/>
      <c r="G65" s="67"/>
      <c r="H65" s="49"/>
    </row>
    <row r="66" spans="1:8" ht="61.2"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13.4"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2" t="s">
        <v>175</v>
      </c>
      <c r="C70" s="22">
        <v>18</v>
      </c>
      <c r="D70" s="22">
        <v>15.3</v>
      </c>
      <c r="E70" s="245"/>
      <c r="F70" s="246"/>
      <c r="G70" s="247"/>
      <c r="H70" s="59"/>
    </row>
    <row r="71" spans="1:8" ht="60" customHeight="1" x14ac:dyDescent="0.3">
      <c r="A71" s="62"/>
      <c r="B71" s="24" t="s">
        <v>69</v>
      </c>
      <c r="C71" s="24">
        <v>9</v>
      </c>
      <c r="D71" s="24">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40.4" customHeight="1" x14ac:dyDescent="0.3">
      <c r="A76" s="25" t="s">
        <v>77</v>
      </c>
      <c r="B76" s="148" t="s">
        <v>78</v>
      </c>
      <c r="C76" s="149"/>
      <c r="D76" s="150"/>
      <c r="E76" s="65"/>
      <c r="F76" s="66"/>
      <c r="G76" s="67"/>
      <c r="H76" s="49"/>
    </row>
    <row r="77" spans="1:8" ht="288.60000000000002"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73.2" customHeight="1" x14ac:dyDescent="0.3">
      <c r="A81" s="26" t="s">
        <v>86</v>
      </c>
      <c r="B81" s="91" t="s">
        <v>87</v>
      </c>
      <c r="C81" s="92"/>
      <c r="D81" s="93"/>
      <c r="E81" s="65"/>
      <c r="F81" s="66"/>
      <c r="G81" s="67"/>
      <c r="H81" s="49"/>
    </row>
    <row r="82" spans="1:8" ht="211.2" customHeight="1" x14ac:dyDescent="0.3">
      <c r="A82" s="27" t="s">
        <v>88</v>
      </c>
      <c r="B82" s="91" t="s">
        <v>158</v>
      </c>
      <c r="C82" s="92"/>
      <c r="D82" s="93"/>
      <c r="E82" s="65"/>
      <c r="F82" s="66"/>
      <c r="G82" s="67"/>
      <c r="H82" s="49"/>
    </row>
    <row r="83" spans="1:8" ht="62.4" customHeight="1" x14ac:dyDescent="0.3">
      <c r="A83" s="26" t="s">
        <v>89</v>
      </c>
      <c r="B83" s="91" t="s">
        <v>90</v>
      </c>
      <c r="C83" s="92"/>
      <c r="D83" s="93"/>
      <c r="E83" s="65"/>
      <c r="F83" s="66"/>
      <c r="G83" s="67"/>
      <c r="H83" s="49"/>
    </row>
    <row r="84" spans="1:8" ht="76.8"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85.8"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99.6"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9.2"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105" customHeight="1" x14ac:dyDescent="0.3">
      <c r="A99" s="18">
        <v>5.0999999999999996</v>
      </c>
      <c r="B99" s="154" t="s">
        <v>116</v>
      </c>
      <c r="C99" s="154"/>
      <c r="D99" s="154"/>
      <c r="E99" s="65"/>
      <c r="F99" s="66"/>
      <c r="G99" s="67"/>
      <c r="H99" s="49"/>
    </row>
    <row r="100" spans="1:8" ht="34.79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82.2" customHeight="1" x14ac:dyDescent="0.3">
      <c r="A102" s="18">
        <v>5.4</v>
      </c>
      <c r="B102" s="154" t="s">
        <v>170</v>
      </c>
      <c r="C102" s="154"/>
      <c r="D102" s="154"/>
      <c r="E102" s="65"/>
      <c r="F102" s="66"/>
      <c r="G102" s="67"/>
      <c r="H102" s="49"/>
    </row>
    <row r="103" spans="1:8" ht="28.8"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38"/>
    </row>
    <row r="107" spans="1:8" ht="40.049999999999997" customHeight="1" x14ac:dyDescent="0.3">
      <c r="A107" s="161" t="s">
        <v>123</v>
      </c>
      <c r="B107" s="162"/>
      <c r="C107" s="162"/>
      <c r="D107" s="163"/>
      <c r="E107" s="108">
        <f>G35</f>
        <v>0</v>
      </c>
      <c r="F107" s="109"/>
      <c r="G107" s="110"/>
      <c r="H107" s="8"/>
    </row>
    <row r="108" spans="1:8" ht="40.049999999999997" customHeight="1" x14ac:dyDescent="0.3">
      <c r="A108" s="161" t="s">
        <v>124</v>
      </c>
      <c r="B108" s="162"/>
      <c r="C108" s="162"/>
      <c r="D108" s="163"/>
      <c r="E108" s="164">
        <f>E8</f>
        <v>0</v>
      </c>
      <c r="F108" s="165"/>
      <c r="G108" s="166"/>
      <c r="H108" s="36"/>
    </row>
    <row r="109" spans="1:8" ht="40.049999999999997" customHeight="1" x14ac:dyDescent="0.3">
      <c r="A109" s="151" t="s">
        <v>125</v>
      </c>
      <c r="B109" s="152"/>
      <c r="C109" s="152"/>
      <c r="D109" s="153"/>
      <c r="E109" s="164">
        <f>(E108+(8.245*E106)+(0.748*E107))*B4</f>
        <v>0</v>
      </c>
      <c r="F109" s="165"/>
      <c r="G109" s="166"/>
      <c r="H109" s="36"/>
    </row>
  </sheetData>
  <sheetProtection algorithmName="SHA-512" hashValue="90V8C8FJ/2lNPvGQyMwx5NWyVH4+x36b86YnYW4kAz5Erg8edrPozdKg4MCPVl52hNchKaLuW86Zfxgjgkc+ZA==" saltValue="oDGyhYs7XcXgVVudWVUBrA==" spinCount="100000" sheet="1" objects="1" scenarios="1"/>
  <mergeCells count="191">
    <mergeCell ref="E70:F71"/>
    <mergeCell ref="G70:G71"/>
    <mergeCell ref="B63:D63"/>
    <mergeCell ref="B67:D67"/>
    <mergeCell ref="B75:D75"/>
    <mergeCell ref="B80:D80"/>
    <mergeCell ref="B87:D87"/>
    <mergeCell ref="E32:G32"/>
    <mergeCell ref="A108:D108"/>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A109:D109"/>
    <mergeCell ref="B102:D102"/>
    <mergeCell ref="A103:H103"/>
    <mergeCell ref="A104:D104"/>
    <mergeCell ref="A105:D105"/>
    <mergeCell ref="A106:D106"/>
    <mergeCell ref="A107:D107"/>
    <mergeCell ref="E102:G102"/>
    <mergeCell ref="E107:G107"/>
    <mergeCell ref="E108:G108"/>
    <mergeCell ref="E109:G109"/>
    <mergeCell ref="E106:G106"/>
    <mergeCell ref="B83:D83"/>
    <mergeCell ref="B84:D84"/>
    <mergeCell ref="B85:D85"/>
    <mergeCell ref="B86:D86"/>
    <mergeCell ref="B88:D88"/>
    <mergeCell ref="B77:D77"/>
    <mergeCell ref="B64:D64"/>
    <mergeCell ref="B65:D65"/>
    <mergeCell ref="B66:D66"/>
    <mergeCell ref="B68:D68"/>
    <mergeCell ref="B72:D72"/>
    <mergeCell ref="B73:D73"/>
    <mergeCell ref="B74:D74"/>
    <mergeCell ref="B76:D76"/>
    <mergeCell ref="B62:D62"/>
    <mergeCell ref="B40:C40"/>
    <mergeCell ref="B41:C41"/>
    <mergeCell ref="B42:C42"/>
    <mergeCell ref="B43:C43"/>
    <mergeCell ref="B44:C44"/>
    <mergeCell ref="B45:D45"/>
    <mergeCell ref="A46:D46"/>
    <mergeCell ref="A58:D58"/>
    <mergeCell ref="B59:D59"/>
    <mergeCell ref="A60:D60"/>
    <mergeCell ref="B61:D61"/>
    <mergeCell ref="B19:D19"/>
    <mergeCell ref="B20:D20"/>
    <mergeCell ref="B21:D21"/>
    <mergeCell ref="B24:D24"/>
    <mergeCell ref="B34:C34"/>
    <mergeCell ref="B35:C35"/>
    <mergeCell ref="B36:C36"/>
    <mergeCell ref="B37:C37"/>
    <mergeCell ref="B38:C38"/>
    <mergeCell ref="B32:D32"/>
    <mergeCell ref="E18:G18"/>
    <mergeCell ref="A13:H13"/>
    <mergeCell ref="B1:D1"/>
    <mergeCell ref="B2:D2"/>
    <mergeCell ref="B3:D3"/>
    <mergeCell ref="B4:D4"/>
    <mergeCell ref="B5:D5"/>
    <mergeCell ref="B6:D6"/>
    <mergeCell ref="B7:D7"/>
    <mergeCell ref="B8:D8"/>
    <mergeCell ref="B10:D10"/>
    <mergeCell ref="B11:D11"/>
    <mergeCell ref="B12:D12"/>
    <mergeCell ref="B9:D9"/>
    <mergeCell ref="E9:G9"/>
    <mergeCell ref="E11:G11"/>
    <mergeCell ref="E12:G12"/>
    <mergeCell ref="B14:D14"/>
    <mergeCell ref="B15:D15"/>
    <mergeCell ref="A16:D16"/>
    <mergeCell ref="B17:D17"/>
    <mergeCell ref="B18:D18"/>
    <mergeCell ref="E34:F34"/>
    <mergeCell ref="E62:G62"/>
    <mergeCell ref="E63:G63"/>
    <mergeCell ref="E64:G64"/>
    <mergeCell ref="E65:G65"/>
    <mergeCell ref="E66:G66"/>
    <mergeCell ref="E58:G58"/>
    <mergeCell ref="E59:G59"/>
    <mergeCell ref="E60:G60"/>
    <mergeCell ref="E61:G61"/>
    <mergeCell ref="E48:E57"/>
    <mergeCell ref="F48:F57"/>
    <mergeCell ref="G48:G57"/>
    <mergeCell ref="E45:G45"/>
    <mergeCell ref="E46:G46"/>
    <mergeCell ref="E31:G31"/>
    <mergeCell ref="E26:G26"/>
    <mergeCell ref="E27:G27"/>
    <mergeCell ref="E28:G28"/>
    <mergeCell ref="E29:G29"/>
    <mergeCell ref="E30:G30"/>
    <mergeCell ref="E19:G19"/>
    <mergeCell ref="E1:G1"/>
    <mergeCell ref="E2:G2"/>
    <mergeCell ref="E3:G3"/>
    <mergeCell ref="E4:G4"/>
    <mergeCell ref="E5:G5"/>
    <mergeCell ref="E6:G6"/>
    <mergeCell ref="E7:G7"/>
    <mergeCell ref="E8:G8"/>
    <mergeCell ref="E10:G10"/>
    <mergeCell ref="E20:G20"/>
    <mergeCell ref="E21:G21"/>
    <mergeCell ref="E24:G24"/>
    <mergeCell ref="E25:G25"/>
    <mergeCell ref="E14:G14"/>
    <mergeCell ref="E15:G15"/>
    <mergeCell ref="E16:G16"/>
    <mergeCell ref="E17:G17"/>
    <mergeCell ref="E33:G33"/>
    <mergeCell ref="E22:F22"/>
    <mergeCell ref="E23:F23"/>
    <mergeCell ref="E35:F44"/>
    <mergeCell ref="G35:G44"/>
    <mergeCell ref="E67:G67"/>
    <mergeCell ref="E68:G68"/>
    <mergeCell ref="B22:D23"/>
    <mergeCell ref="E97:G97"/>
    <mergeCell ref="E87:G87"/>
    <mergeCell ref="E88:G88"/>
    <mergeCell ref="E89:G89"/>
    <mergeCell ref="E90:G90"/>
    <mergeCell ref="E91:G91"/>
    <mergeCell ref="E76:G76"/>
    <mergeCell ref="B26:D26"/>
    <mergeCell ref="B25:D25"/>
    <mergeCell ref="B39:C39"/>
    <mergeCell ref="B27:D27"/>
    <mergeCell ref="B28:D28"/>
    <mergeCell ref="B29:D29"/>
    <mergeCell ref="B30:D30"/>
    <mergeCell ref="B31:D31"/>
    <mergeCell ref="A33:D33"/>
    <mergeCell ref="E98:G98"/>
    <mergeCell ref="E99:G99"/>
    <mergeCell ref="E100:G100"/>
    <mergeCell ref="E101:G101"/>
    <mergeCell ref="E92:G92"/>
    <mergeCell ref="E93:G93"/>
    <mergeCell ref="E94:G94"/>
    <mergeCell ref="E95:G95"/>
    <mergeCell ref="E96:G96"/>
    <mergeCell ref="H22:H23"/>
    <mergeCell ref="H34:H44"/>
    <mergeCell ref="H47:H57"/>
    <mergeCell ref="A68:A71"/>
    <mergeCell ref="H69:H71"/>
    <mergeCell ref="E69:F69"/>
    <mergeCell ref="E104:G104"/>
    <mergeCell ref="E105:G105"/>
    <mergeCell ref="A22:A23"/>
    <mergeCell ref="E82:G82"/>
    <mergeCell ref="E83:G83"/>
    <mergeCell ref="E84:G84"/>
    <mergeCell ref="E85:G85"/>
    <mergeCell ref="E86:G86"/>
    <mergeCell ref="E77:G77"/>
    <mergeCell ref="E78:G78"/>
    <mergeCell ref="E79:G79"/>
    <mergeCell ref="E80:G80"/>
    <mergeCell ref="E81:G81"/>
    <mergeCell ref="E72:G72"/>
    <mergeCell ref="E73:G73"/>
    <mergeCell ref="E74:G74"/>
    <mergeCell ref="E75:G75"/>
  </mergeCells>
  <hyperlinks>
    <hyperlink ref="A79" display="4.5.4.3"/>
    <hyperlink ref="A82" display="4.5.5.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23.4" customHeight="1"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79.2" customHeight="1" x14ac:dyDescent="0.3">
      <c r="A3" s="7" t="s">
        <v>4</v>
      </c>
      <c r="B3" s="108" t="s">
        <v>129</v>
      </c>
      <c r="C3" s="109"/>
      <c r="D3" s="110"/>
      <c r="E3" s="111"/>
      <c r="F3" s="112"/>
      <c r="G3" s="113"/>
      <c r="H3" s="8"/>
    </row>
    <row r="4" spans="1:8" ht="40.049999999999997" customHeight="1" x14ac:dyDescent="0.3">
      <c r="A4" s="9" t="s">
        <v>5</v>
      </c>
      <c r="B4" s="65">
        <v>15</v>
      </c>
      <c r="C4" s="66"/>
      <c r="D4" s="67"/>
      <c r="E4" s="65"/>
      <c r="F4" s="66"/>
      <c r="G4" s="67"/>
      <c r="H4" s="49"/>
    </row>
    <row r="5" spans="1:8" ht="40.049999999999997" customHeight="1" x14ac:dyDescent="0.3">
      <c r="A5" s="10" t="s">
        <v>6</v>
      </c>
      <c r="B5" s="124">
        <v>21801001016</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79" t="s">
        <v>13</v>
      </c>
      <c r="B13" s="180"/>
      <c r="C13" s="180"/>
      <c r="D13" s="180"/>
      <c r="E13" s="180"/>
      <c r="F13" s="180"/>
      <c r="G13" s="180"/>
      <c r="H13" s="180"/>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15</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127</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8.2"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128</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4">
        <v>15</v>
      </c>
      <c r="B38" s="137">
        <v>58</v>
      </c>
      <c r="C38" s="138"/>
      <c r="D38" s="24">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4">
        <v>15</v>
      </c>
      <c r="B51" s="24">
        <v>261</v>
      </c>
      <c r="C51" s="24">
        <v>888</v>
      </c>
      <c r="D51" s="24">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104.4"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62.4" customHeight="1" x14ac:dyDescent="0.3">
      <c r="A64" s="18" t="s">
        <v>57</v>
      </c>
      <c r="B64" s="91" t="s">
        <v>58</v>
      </c>
      <c r="C64" s="92"/>
      <c r="D64" s="93"/>
      <c r="E64" s="65"/>
      <c r="F64" s="66"/>
      <c r="G64" s="67"/>
      <c r="H64" s="49"/>
    </row>
    <row r="65" spans="1:8" ht="197.4"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4" t="s">
        <v>175</v>
      </c>
      <c r="C70" s="24">
        <v>18</v>
      </c>
      <c r="D70" s="24">
        <v>15.3</v>
      </c>
      <c r="E70" s="245"/>
      <c r="F70" s="246"/>
      <c r="G70" s="247"/>
      <c r="H70" s="59"/>
    </row>
    <row r="71" spans="1:8" ht="60" customHeight="1" x14ac:dyDescent="0.3">
      <c r="A71" s="62"/>
      <c r="B71" s="22" t="s">
        <v>69</v>
      </c>
      <c r="C71" s="22">
        <v>9</v>
      </c>
      <c r="D71" s="22">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40.04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86.8" customHeight="1" x14ac:dyDescent="0.3">
      <c r="A77" s="25" t="s">
        <v>79</v>
      </c>
      <c r="B77" s="142" t="s">
        <v>80</v>
      </c>
      <c r="C77" s="143"/>
      <c r="D77" s="144"/>
      <c r="E77" s="65"/>
      <c r="F77" s="66"/>
      <c r="G77" s="67"/>
      <c r="H77" s="49"/>
    </row>
    <row r="78" spans="1:8" ht="40.049999999999997"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53.4" customHeight="1" x14ac:dyDescent="0.3">
      <c r="A81" s="26" t="s">
        <v>86</v>
      </c>
      <c r="B81" s="91" t="s">
        <v>87</v>
      </c>
      <c r="C81" s="92"/>
      <c r="D81" s="93"/>
      <c r="E81" s="65"/>
      <c r="F81" s="66"/>
      <c r="G81" s="67"/>
      <c r="H81" s="49"/>
    </row>
    <row r="82" spans="1:8" ht="205.8" customHeight="1" x14ac:dyDescent="0.3">
      <c r="A82" s="27" t="s">
        <v>88</v>
      </c>
      <c r="B82" s="91" t="s">
        <v>158</v>
      </c>
      <c r="C82" s="92"/>
      <c r="D82" s="93"/>
      <c r="E82" s="65"/>
      <c r="F82" s="66"/>
      <c r="G82" s="67"/>
      <c r="H82" s="49"/>
    </row>
    <row r="83" spans="1:8" ht="55.8" customHeight="1" x14ac:dyDescent="0.3">
      <c r="A83" s="26" t="s">
        <v>89</v>
      </c>
      <c r="B83" s="91" t="s">
        <v>90</v>
      </c>
      <c r="C83" s="92"/>
      <c r="D83" s="93"/>
      <c r="E83" s="65"/>
      <c r="F83" s="66"/>
      <c r="G83" s="67"/>
      <c r="H83" s="49"/>
    </row>
    <row r="84" spans="1:8" ht="75"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7.400000000000006"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98.4"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6.8"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93" customHeight="1" x14ac:dyDescent="0.3">
      <c r="A99" s="18">
        <v>5.0999999999999996</v>
      </c>
      <c r="B99" s="154" t="s">
        <v>116</v>
      </c>
      <c r="C99" s="154"/>
      <c r="D99" s="154"/>
      <c r="E99" s="65"/>
      <c r="F99" s="66"/>
      <c r="G99" s="67"/>
      <c r="H99" s="49"/>
    </row>
    <row r="100" spans="1:8" ht="40.04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kzfEUkKyRzQnInmHtFwu/dl/sqRpGQbKLxdB+oM4FlrUwCUoChZHKvEfp6y4VEyWHwAci1OWbh1q1SW8FJCgGw==" saltValue="Ka0H0ivA/NE5X/xuZ3HnZA=="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B39:C39"/>
    <mergeCell ref="B27:D27"/>
    <mergeCell ref="B28:D28"/>
    <mergeCell ref="B29:D29"/>
    <mergeCell ref="B30:D30"/>
    <mergeCell ref="B31:D31"/>
    <mergeCell ref="A33:D33"/>
    <mergeCell ref="B34:C34"/>
    <mergeCell ref="B35:C35"/>
    <mergeCell ref="B36:C36"/>
    <mergeCell ref="B37:C37"/>
    <mergeCell ref="B38:C38"/>
    <mergeCell ref="B32:D32"/>
    <mergeCell ref="E11:G11"/>
    <mergeCell ref="B7:D7"/>
    <mergeCell ref="B8:D8"/>
    <mergeCell ref="B10:D10"/>
    <mergeCell ref="B11:D11"/>
    <mergeCell ref="B12:D12"/>
    <mergeCell ref="B26:D26"/>
    <mergeCell ref="B14:D14"/>
    <mergeCell ref="B15:D15"/>
    <mergeCell ref="A16:D16"/>
    <mergeCell ref="B17:D17"/>
    <mergeCell ref="B18:D18"/>
    <mergeCell ref="B19:D19"/>
    <mergeCell ref="A22:A23"/>
    <mergeCell ref="B22:D23"/>
    <mergeCell ref="B20:D20"/>
    <mergeCell ref="B21:D21"/>
    <mergeCell ref="B24:D24"/>
    <mergeCell ref="B25:D25"/>
    <mergeCell ref="B9:D9"/>
    <mergeCell ref="E9:G9"/>
    <mergeCell ref="E8:G8"/>
    <mergeCell ref="E10:G10"/>
    <mergeCell ref="E7:G7"/>
    <mergeCell ref="E5:G5"/>
    <mergeCell ref="E6:G6"/>
    <mergeCell ref="E2:G2"/>
    <mergeCell ref="E3:G3"/>
    <mergeCell ref="B1:D1"/>
    <mergeCell ref="B2:D2"/>
    <mergeCell ref="B3:D3"/>
    <mergeCell ref="B4:D4"/>
    <mergeCell ref="B5:D5"/>
    <mergeCell ref="B6:D6"/>
    <mergeCell ref="E1:G1"/>
    <mergeCell ref="E4:G4"/>
    <mergeCell ref="E18:G18"/>
    <mergeCell ref="E19:G19"/>
    <mergeCell ref="E20:G20"/>
    <mergeCell ref="E15:G15"/>
    <mergeCell ref="E16:G16"/>
    <mergeCell ref="E17:G17"/>
    <mergeCell ref="E12:G12"/>
    <mergeCell ref="E14:G14"/>
    <mergeCell ref="A13:H13"/>
    <mergeCell ref="E28:G28"/>
    <mergeCell ref="E29:G29"/>
    <mergeCell ref="E30:G30"/>
    <mergeCell ref="E25:G25"/>
    <mergeCell ref="E26:G26"/>
    <mergeCell ref="E27:G27"/>
    <mergeCell ref="E21:G21"/>
    <mergeCell ref="E22:F22"/>
    <mergeCell ref="E23:F23"/>
    <mergeCell ref="E24:G24"/>
    <mergeCell ref="H47:H57"/>
    <mergeCell ref="E46:G46"/>
    <mergeCell ref="E35:F44"/>
    <mergeCell ref="G35:G44"/>
    <mergeCell ref="E45:G45"/>
    <mergeCell ref="H34:H44"/>
    <mergeCell ref="E34:F34"/>
    <mergeCell ref="E31:G31"/>
    <mergeCell ref="E33:G33"/>
    <mergeCell ref="E32:G32"/>
    <mergeCell ref="E61:G61"/>
    <mergeCell ref="E62:G62"/>
    <mergeCell ref="E63:G63"/>
    <mergeCell ref="E59:G59"/>
    <mergeCell ref="E60:G60"/>
    <mergeCell ref="E48:E57"/>
    <mergeCell ref="F48:F57"/>
    <mergeCell ref="G48:G57"/>
    <mergeCell ref="E58:G58"/>
    <mergeCell ref="E69:F69"/>
    <mergeCell ref="E73:G73"/>
    <mergeCell ref="E72:G72"/>
    <mergeCell ref="E67:G67"/>
    <mergeCell ref="E68:G68"/>
    <mergeCell ref="E64:G64"/>
    <mergeCell ref="E65:G65"/>
    <mergeCell ref="E66:G66"/>
    <mergeCell ref="E70:F71"/>
    <mergeCell ref="G70:G71"/>
    <mergeCell ref="E80:G80"/>
    <mergeCell ref="E81:G81"/>
    <mergeCell ref="E82:G82"/>
    <mergeCell ref="E77:G77"/>
    <mergeCell ref="E78:G78"/>
    <mergeCell ref="E79:G79"/>
    <mergeCell ref="E74:G74"/>
    <mergeCell ref="E75:G75"/>
    <mergeCell ref="E76:G76"/>
    <mergeCell ref="H22:H23"/>
    <mergeCell ref="H69:H71"/>
    <mergeCell ref="A68:A71"/>
    <mergeCell ref="E101:G101"/>
    <mergeCell ref="E102:G102"/>
    <mergeCell ref="A103:H103"/>
    <mergeCell ref="E98:G98"/>
    <mergeCell ref="E99:G99"/>
    <mergeCell ref="E100:G100"/>
    <mergeCell ref="E95:G95"/>
    <mergeCell ref="E96:G96"/>
    <mergeCell ref="E97:G97"/>
    <mergeCell ref="E92:G92"/>
    <mergeCell ref="E93:G93"/>
    <mergeCell ref="E94:G94"/>
    <mergeCell ref="E89:G89"/>
    <mergeCell ref="E90:G90"/>
    <mergeCell ref="E91:G91"/>
    <mergeCell ref="E86:G86"/>
    <mergeCell ref="E87:G87"/>
    <mergeCell ref="E88:G88"/>
    <mergeCell ref="E83:G83"/>
    <mergeCell ref="E84:G84"/>
    <mergeCell ref="E85:G85"/>
  </mergeCells>
  <hyperlinks>
    <hyperlink ref="A79" display="4.5.4.3"/>
    <hyperlink ref="A82" display="4.5.5.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77.400000000000006" customHeight="1" x14ac:dyDescent="0.3">
      <c r="A3" s="7" t="s">
        <v>4</v>
      </c>
      <c r="B3" s="108" t="s">
        <v>130</v>
      </c>
      <c r="C3" s="109"/>
      <c r="D3" s="110"/>
      <c r="E3" s="111"/>
      <c r="F3" s="112"/>
      <c r="G3" s="113"/>
      <c r="H3" s="8"/>
    </row>
    <row r="4" spans="1:8" ht="40.049999999999997" customHeight="1" x14ac:dyDescent="0.3">
      <c r="A4" s="9" t="s">
        <v>5</v>
      </c>
      <c r="B4" s="65">
        <v>13</v>
      </c>
      <c r="C4" s="66"/>
      <c r="D4" s="67"/>
      <c r="E4" s="65"/>
      <c r="F4" s="66"/>
      <c r="G4" s="67"/>
      <c r="H4" s="49"/>
    </row>
    <row r="5" spans="1:8" ht="40.049999999999997" customHeight="1" x14ac:dyDescent="0.3">
      <c r="A5" s="10" t="s">
        <v>6</v>
      </c>
      <c r="B5" s="124">
        <v>21801001005</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79" t="s">
        <v>13</v>
      </c>
      <c r="B13" s="180"/>
      <c r="C13" s="180"/>
      <c r="D13" s="180"/>
      <c r="E13" s="180"/>
      <c r="F13" s="180"/>
      <c r="G13" s="180"/>
      <c r="H13" s="180"/>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167</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127</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8.2"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128</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4">
        <v>167</v>
      </c>
      <c r="B44" s="137">
        <v>370</v>
      </c>
      <c r="C44" s="138"/>
      <c r="D44" s="24">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4">
        <v>167</v>
      </c>
      <c r="B57" s="24">
        <v>904</v>
      </c>
      <c r="C57" s="24">
        <v>1168</v>
      </c>
      <c r="D57" s="24">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97.2"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63" customHeight="1" x14ac:dyDescent="0.3">
      <c r="A64" s="18" t="s">
        <v>57</v>
      </c>
      <c r="B64" s="91" t="s">
        <v>58</v>
      </c>
      <c r="C64" s="92"/>
      <c r="D64" s="93"/>
      <c r="E64" s="65"/>
      <c r="F64" s="66"/>
      <c r="G64" s="67"/>
      <c r="H64" s="49"/>
    </row>
    <row r="65" spans="1:8" ht="189"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4" t="s">
        <v>175</v>
      </c>
      <c r="C70" s="24">
        <v>18</v>
      </c>
      <c r="D70" s="24">
        <v>15.3</v>
      </c>
      <c r="E70" s="245"/>
      <c r="F70" s="246"/>
      <c r="G70" s="247"/>
      <c r="H70" s="59"/>
    </row>
    <row r="71" spans="1:8" ht="60" customHeight="1" x14ac:dyDescent="0.3">
      <c r="A71" s="62"/>
      <c r="B71" s="22" t="s">
        <v>69</v>
      </c>
      <c r="C71" s="22">
        <v>9</v>
      </c>
      <c r="D71" s="22">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40.04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53.6" customHeight="1" x14ac:dyDescent="0.3">
      <c r="A76" s="25" t="s">
        <v>77</v>
      </c>
      <c r="B76" s="148" t="s">
        <v>78</v>
      </c>
      <c r="C76" s="149"/>
      <c r="D76" s="150"/>
      <c r="E76" s="65"/>
      <c r="F76" s="66"/>
      <c r="G76" s="67"/>
      <c r="H76" s="49"/>
    </row>
    <row r="77" spans="1:8" ht="282"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53.4" customHeight="1" x14ac:dyDescent="0.3">
      <c r="A81" s="26" t="s">
        <v>86</v>
      </c>
      <c r="B81" s="91" t="s">
        <v>87</v>
      </c>
      <c r="C81" s="92"/>
      <c r="D81" s="93"/>
      <c r="E81" s="65"/>
      <c r="F81" s="66"/>
      <c r="G81" s="67"/>
      <c r="H81" s="49"/>
    </row>
    <row r="82" spans="1:8" ht="216.6" customHeight="1" x14ac:dyDescent="0.3">
      <c r="A82" s="27" t="s">
        <v>88</v>
      </c>
      <c r="B82" s="91" t="s">
        <v>158</v>
      </c>
      <c r="C82" s="92"/>
      <c r="D82" s="93"/>
      <c r="E82" s="65"/>
      <c r="F82" s="66"/>
      <c r="G82" s="67"/>
      <c r="H82" s="49"/>
    </row>
    <row r="83" spans="1:8" ht="46.2" customHeight="1" x14ac:dyDescent="0.3">
      <c r="A83" s="26" t="s">
        <v>89</v>
      </c>
      <c r="B83" s="91" t="s">
        <v>90</v>
      </c>
      <c r="C83" s="92"/>
      <c r="D83" s="93"/>
      <c r="E83" s="65"/>
      <c r="F83" s="66"/>
      <c r="G83" s="67"/>
      <c r="H83" s="49"/>
    </row>
    <row r="84" spans="1:8" ht="81"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80.400000000000006"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98.4"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2.6"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93" customHeight="1" x14ac:dyDescent="0.3">
      <c r="A99" s="18">
        <v>5.0999999999999996</v>
      </c>
      <c r="B99" s="154" t="s">
        <v>116</v>
      </c>
      <c r="C99" s="154"/>
      <c r="D99" s="154"/>
      <c r="E99" s="65"/>
      <c r="F99" s="66"/>
      <c r="G99" s="67"/>
      <c r="H99" s="49"/>
    </row>
    <row r="100" spans="1:8" ht="40.04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Eg8uC6aBrZROJrrmHPeU7sSHn4L/9nVNVAZAbze4vs+KJ2qOsa4mjgyLJw51+9iKsNClavmZOl2bzWDh+/+uqw==" saltValue="v1wq8Sfic8+JNzkYf0sskw==" spinCount="100000" sheet="1" objects="1" scenarios="1"/>
  <mergeCells count="191">
    <mergeCell ref="B9:D9"/>
    <mergeCell ref="E9:G9"/>
    <mergeCell ref="B32:D32"/>
    <mergeCell ref="E32:G32"/>
    <mergeCell ref="A108:D108"/>
    <mergeCell ref="A109:D109"/>
    <mergeCell ref="B102:D102"/>
    <mergeCell ref="A104:D104"/>
    <mergeCell ref="A105:D105"/>
    <mergeCell ref="A106:D106"/>
    <mergeCell ref="A107:D107"/>
    <mergeCell ref="A103:H103"/>
    <mergeCell ref="E104:G104"/>
    <mergeCell ref="E105:G105"/>
    <mergeCell ref="E106:G106"/>
    <mergeCell ref="E107:G107"/>
    <mergeCell ref="E108:G108"/>
    <mergeCell ref="E109:G109"/>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B39:C39"/>
    <mergeCell ref="B27:D27"/>
    <mergeCell ref="B28:D28"/>
    <mergeCell ref="B29:D29"/>
    <mergeCell ref="B30:D30"/>
    <mergeCell ref="B31:D31"/>
    <mergeCell ref="A33:D33"/>
    <mergeCell ref="B34:C34"/>
    <mergeCell ref="B35:C35"/>
    <mergeCell ref="B36:C36"/>
    <mergeCell ref="B37:C37"/>
    <mergeCell ref="B38:C38"/>
    <mergeCell ref="B12:D12"/>
    <mergeCell ref="B26:D26"/>
    <mergeCell ref="B14:D14"/>
    <mergeCell ref="B15:D15"/>
    <mergeCell ref="A16:D16"/>
    <mergeCell ref="B17:D17"/>
    <mergeCell ref="B18:D18"/>
    <mergeCell ref="B19:D19"/>
    <mergeCell ref="B22:D23"/>
    <mergeCell ref="B20:D20"/>
    <mergeCell ref="B21:D21"/>
    <mergeCell ref="B24:D24"/>
    <mergeCell ref="B25:D25"/>
    <mergeCell ref="E11:G11"/>
    <mergeCell ref="E12:G12"/>
    <mergeCell ref="E14:G14"/>
    <mergeCell ref="E15:G15"/>
    <mergeCell ref="E16:G16"/>
    <mergeCell ref="B1:D1"/>
    <mergeCell ref="B2:D2"/>
    <mergeCell ref="B3:D3"/>
    <mergeCell ref="B4:D4"/>
    <mergeCell ref="B5:D5"/>
    <mergeCell ref="B6:D6"/>
    <mergeCell ref="E1:G1"/>
    <mergeCell ref="E2:G2"/>
    <mergeCell ref="E3:G3"/>
    <mergeCell ref="E4:G4"/>
    <mergeCell ref="E5:G5"/>
    <mergeCell ref="E6:G6"/>
    <mergeCell ref="E7:G7"/>
    <mergeCell ref="E8:G8"/>
    <mergeCell ref="E10:G10"/>
    <mergeCell ref="B7:D7"/>
    <mergeCell ref="B8:D8"/>
    <mergeCell ref="B10:D10"/>
    <mergeCell ref="B11:D11"/>
    <mergeCell ref="E22:F22"/>
    <mergeCell ref="E23:F23"/>
    <mergeCell ref="E25:G25"/>
    <mergeCell ref="E26:G26"/>
    <mergeCell ref="E27:G27"/>
    <mergeCell ref="E17:G17"/>
    <mergeCell ref="E18:G18"/>
    <mergeCell ref="E19:G19"/>
    <mergeCell ref="E20:G20"/>
    <mergeCell ref="E21:G21"/>
    <mergeCell ref="E46:G46"/>
    <mergeCell ref="E59:G59"/>
    <mergeCell ref="E34:F34"/>
    <mergeCell ref="E35:F44"/>
    <mergeCell ref="G35:G44"/>
    <mergeCell ref="E45:G45"/>
    <mergeCell ref="E28:G28"/>
    <mergeCell ref="E29:G29"/>
    <mergeCell ref="E30:G30"/>
    <mergeCell ref="E31:G31"/>
    <mergeCell ref="E33:G33"/>
    <mergeCell ref="E65:G65"/>
    <mergeCell ref="E66:G66"/>
    <mergeCell ref="E67:G67"/>
    <mergeCell ref="E68:G68"/>
    <mergeCell ref="E60:G60"/>
    <mergeCell ref="E61:G61"/>
    <mergeCell ref="E62:G62"/>
    <mergeCell ref="E63:G63"/>
    <mergeCell ref="E64:G64"/>
    <mergeCell ref="E76:G76"/>
    <mergeCell ref="E77:G77"/>
    <mergeCell ref="E78:G78"/>
    <mergeCell ref="E79:G79"/>
    <mergeCell ref="E80:G80"/>
    <mergeCell ref="E73:G73"/>
    <mergeCell ref="E74:G74"/>
    <mergeCell ref="E75:G75"/>
    <mergeCell ref="E70:F71"/>
    <mergeCell ref="G70:G71"/>
    <mergeCell ref="E94:G94"/>
    <mergeCell ref="E95:G95"/>
    <mergeCell ref="E86:G86"/>
    <mergeCell ref="E87:G87"/>
    <mergeCell ref="E88:G88"/>
    <mergeCell ref="E89:G89"/>
    <mergeCell ref="E90:G90"/>
    <mergeCell ref="E81:G81"/>
    <mergeCell ref="E82:G82"/>
    <mergeCell ref="E83:G83"/>
    <mergeCell ref="E84:G84"/>
    <mergeCell ref="E85:G85"/>
    <mergeCell ref="H22:H23"/>
    <mergeCell ref="H34:H44"/>
    <mergeCell ref="H47:H57"/>
    <mergeCell ref="A68:A71"/>
    <mergeCell ref="H69:H71"/>
    <mergeCell ref="E101:G101"/>
    <mergeCell ref="E102:G102"/>
    <mergeCell ref="A13:H13"/>
    <mergeCell ref="E24:G24"/>
    <mergeCell ref="E69:F69"/>
    <mergeCell ref="E72:G72"/>
    <mergeCell ref="E48:E57"/>
    <mergeCell ref="F48:F57"/>
    <mergeCell ref="G48:G57"/>
    <mergeCell ref="E58:G58"/>
    <mergeCell ref="A22:A23"/>
    <mergeCell ref="E96:G96"/>
    <mergeCell ref="E97:G97"/>
    <mergeCell ref="E98:G98"/>
    <mergeCell ref="E99:G99"/>
    <mergeCell ref="E100:G100"/>
    <mergeCell ref="E91:G91"/>
    <mergeCell ref="E92:G92"/>
    <mergeCell ref="E93:G93"/>
  </mergeCells>
  <hyperlinks>
    <hyperlink ref="A79" display="4.5.4.3"/>
    <hyperlink ref="A82" display="4.5.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69.599999999999994" customHeight="1" x14ac:dyDescent="0.3">
      <c r="A3" s="7" t="s">
        <v>4</v>
      </c>
      <c r="B3" s="108" t="s">
        <v>131</v>
      </c>
      <c r="C3" s="109"/>
      <c r="D3" s="110"/>
      <c r="E3" s="111"/>
      <c r="F3" s="112"/>
      <c r="G3" s="113"/>
      <c r="H3" s="8"/>
    </row>
    <row r="4" spans="1:8" ht="40.049999999999997" customHeight="1" x14ac:dyDescent="0.3">
      <c r="A4" s="9" t="s">
        <v>5</v>
      </c>
      <c r="B4" s="65">
        <v>670</v>
      </c>
      <c r="C4" s="66"/>
      <c r="D4" s="67"/>
      <c r="E4" s="65"/>
      <c r="F4" s="66"/>
      <c r="G4" s="67"/>
      <c r="H4" s="49"/>
    </row>
    <row r="5" spans="1:8" ht="40.049999999999997" customHeight="1" x14ac:dyDescent="0.3">
      <c r="A5" s="10" t="s">
        <v>6</v>
      </c>
      <c r="B5" s="124">
        <v>21801001006</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79" t="s">
        <v>13</v>
      </c>
      <c r="B13" s="180"/>
      <c r="C13" s="180"/>
      <c r="D13" s="180"/>
      <c r="E13" s="180"/>
      <c r="F13" s="180"/>
      <c r="G13" s="180"/>
      <c r="H13" s="180"/>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25</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127</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8.2"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128</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4">
        <v>25</v>
      </c>
      <c r="B39" s="137">
        <v>74</v>
      </c>
      <c r="C39" s="138"/>
      <c r="D39" s="24">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4">
        <v>25</v>
      </c>
      <c r="B52" s="24">
        <v>318</v>
      </c>
      <c r="C52" s="24">
        <v>914</v>
      </c>
      <c r="D52" s="24">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88.2"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9.4" customHeight="1" x14ac:dyDescent="0.3">
      <c r="A64" s="18" t="s">
        <v>57</v>
      </c>
      <c r="B64" s="91" t="s">
        <v>58</v>
      </c>
      <c r="C64" s="92"/>
      <c r="D64" s="93"/>
      <c r="E64" s="65"/>
      <c r="F64" s="66"/>
      <c r="G64" s="67"/>
      <c r="H64" s="49"/>
    </row>
    <row r="65" spans="1:8" ht="193.2"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4" t="s">
        <v>175</v>
      </c>
      <c r="C70" s="24">
        <v>18</v>
      </c>
      <c r="D70" s="24">
        <v>15.3</v>
      </c>
      <c r="E70" s="245"/>
      <c r="F70" s="246"/>
      <c r="G70" s="247"/>
      <c r="H70" s="59"/>
    </row>
    <row r="71" spans="1:8" ht="60" customHeight="1" x14ac:dyDescent="0.3">
      <c r="A71" s="62"/>
      <c r="B71" s="22" t="s">
        <v>69</v>
      </c>
      <c r="C71" s="22">
        <v>9</v>
      </c>
      <c r="D71" s="22">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40.04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86.2" customHeight="1" x14ac:dyDescent="0.3">
      <c r="A77" s="25" t="s">
        <v>79</v>
      </c>
      <c r="B77" s="142" t="s">
        <v>80</v>
      </c>
      <c r="C77" s="143"/>
      <c r="D77" s="144"/>
      <c r="E77" s="65"/>
      <c r="F77" s="66"/>
      <c r="G77" s="67"/>
      <c r="H77" s="49"/>
    </row>
    <row r="78" spans="1:8" ht="40.049999999999997"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67.8" customHeight="1" x14ac:dyDescent="0.3">
      <c r="A81" s="26" t="s">
        <v>86</v>
      </c>
      <c r="B81" s="91" t="s">
        <v>87</v>
      </c>
      <c r="C81" s="92"/>
      <c r="D81" s="93"/>
      <c r="E81" s="65"/>
      <c r="F81" s="66"/>
      <c r="G81" s="67"/>
      <c r="H81" s="49"/>
    </row>
    <row r="82" spans="1:8" ht="211.8" customHeight="1" x14ac:dyDescent="0.3">
      <c r="A82" s="27" t="s">
        <v>88</v>
      </c>
      <c r="B82" s="91" t="s">
        <v>158</v>
      </c>
      <c r="C82" s="92"/>
      <c r="D82" s="93"/>
      <c r="E82" s="65"/>
      <c r="F82" s="66"/>
      <c r="G82" s="67"/>
      <c r="H82" s="49"/>
    </row>
    <row r="83" spans="1:8" ht="52.2" customHeight="1" x14ac:dyDescent="0.3">
      <c r="A83" s="26" t="s">
        <v>89</v>
      </c>
      <c r="B83" s="91" t="s">
        <v>90</v>
      </c>
      <c r="C83" s="92"/>
      <c r="D83" s="93"/>
      <c r="E83" s="65"/>
      <c r="F83" s="66"/>
      <c r="G83" s="67"/>
      <c r="H83" s="49"/>
    </row>
    <row r="84" spans="1:8" ht="81"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2.599999999999994"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97.2"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4.4"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93" customHeight="1" x14ac:dyDescent="0.3">
      <c r="A99" s="18">
        <v>5.0999999999999996</v>
      </c>
      <c r="B99" s="154" t="s">
        <v>116</v>
      </c>
      <c r="C99" s="154"/>
      <c r="D99" s="154"/>
      <c r="E99" s="65"/>
      <c r="F99" s="66"/>
      <c r="G99" s="67"/>
      <c r="H99" s="49"/>
    </row>
    <row r="100" spans="1:8" ht="40.04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lyZTEq0ZCfgNT97imlsr2EUOO45XASucUUvG0h8fWLSigkPH7Ioxi4igfO4A5cvECydvS/uYfMMxQ4wg4r5SLA==" saltValue="NnJ7E1Ff2u5kODAfE1X5Gg==" spinCount="100000" sheet="1" objects="1" scenarios="1"/>
  <mergeCells count="191">
    <mergeCell ref="B9:D9"/>
    <mergeCell ref="E9:G9"/>
    <mergeCell ref="B32:D32"/>
    <mergeCell ref="E32:G32"/>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B39:C39"/>
    <mergeCell ref="B27:D27"/>
    <mergeCell ref="B28:D28"/>
    <mergeCell ref="B29:D29"/>
    <mergeCell ref="B30:D30"/>
    <mergeCell ref="B31:D31"/>
    <mergeCell ref="A33:D33"/>
    <mergeCell ref="B34:C34"/>
    <mergeCell ref="B35:C35"/>
    <mergeCell ref="B36:C36"/>
    <mergeCell ref="B37:C37"/>
    <mergeCell ref="B38:C38"/>
    <mergeCell ref="B12:D12"/>
    <mergeCell ref="B26:D26"/>
    <mergeCell ref="B14:D14"/>
    <mergeCell ref="B15:D15"/>
    <mergeCell ref="A16:D16"/>
    <mergeCell ref="B17:D17"/>
    <mergeCell ref="B18:D18"/>
    <mergeCell ref="B19:D19"/>
    <mergeCell ref="B20:D20"/>
    <mergeCell ref="B21:D21"/>
    <mergeCell ref="B24:D24"/>
    <mergeCell ref="B25:D25"/>
    <mergeCell ref="E11:G11"/>
    <mergeCell ref="E12:G12"/>
    <mergeCell ref="E14:G14"/>
    <mergeCell ref="E15:G15"/>
    <mergeCell ref="E16:G16"/>
    <mergeCell ref="B1:D1"/>
    <mergeCell ref="B2:D2"/>
    <mergeCell ref="B3:D3"/>
    <mergeCell ref="B4:D4"/>
    <mergeCell ref="B5:D5"/>
    <mergeCell ref="B6:D6"/>
    <mergeCell ref="E1:G1"/>
    <mergeCell ref="E2:G2"/>
    <mergeCell ref="E3:G3"/>
    <mergeCell ref="E4:G4"/>
    <mergeCell ref="E5:G5"/>
    <mergeCell ref="E6:G6"/>
    <mergeCell ref="E7:G7"/>
    <mergeCell ref="E8:G8"/>
    <mergeCell ref="E10:G10"/>
    <mergeCell ref="B7:D7"/>
    <mergeCell ref="B8:D8"/>
    <mergeCell ref="B10:D10"/>
    <mergeCell ref="B11:D11"/>
    <mergeCell ref="E22:F22"/>
    <mergeCell ref="E25:G25"/>
    <mergeCell ref="E26:G26"/>
    <mergeCell ref="E27:G27"/>
    <mergeCell ref="E17:G17"/>
    <mergeCell ref="E18:G18"/>
    <mergeCell ref="E19:G19"/>
    <mergeCell ref="E20:G20"/>
    <mergeCell ref="E21:G21"/>
    <mergeCell ref="E60:G60"/>
    <mergeCell ref="E61:G61"/>
    <mergeCell ref="E62:G62"/>
    <mergeCell ref="E63:G63"/>
    <mergeCell ref="E64:G64"/>
    <mergeCell ref="E59:G59"/>
    <mergeCell ref="E46:G46"/>
    <mergeCell ref="E28:G28"/>
    <mergeCell ref="E29:G29"/>
    <mergeCell ref="E30:G30"/>
    <mergeCell ref="E31:G31"/>
    <mergeCell ref="E33:G33"/>
    <mergeCell ref="E73:G73"/>
    <mergeCell ref="E74:G74"/>
    <mergeCell ref="E75:G75"/>
    <mergeCell ref="E72:G72"/>
    <mergeCell ref="E65:G65"/>
    <mergeCell ref="E66:G66"/>
    <mergeCell ref="E67:G67"/>
    <mergeCell ref="E68:G68"/>
    <mergeCell ref="E70:F71"/>
    <mergeCell ref="G70:G71"/>
    <mergeCell ref="E81:G81"/>
    <mergeCell ref="E82:G82"/>
    <mergeCell ref="E83:G83"/>
    <mergeCell ref="E84:G84"/>
    <mergeCell ref="E85:G85"/>
    <mergeCell ref="E76:G76"/>
    <mergeCell ref="E77:G77"/>
    <mergeCell ref="E78:G78"/>
    <mergeCell ref="E79:G79"/>
    <mergeCell ref="E80:G80"/>
    <mergeCell ref="E99:G99"/>
    <mergeCell ref="E100:G100"/>
    <mergeCell ref="E91:G91"/>
    <mergeCell ref="E92:G92"/>
    <mergeCell ref="E93:G93"/>
    <mergeCell ref="E94:G94"/>
    <mergeCell ref="E95:G95"/>
    <mergeCell ref="E86:G86"/>
    <mergeCell ref="E87:G87"/>
    <mergeCell ref="E88:G88"/>
    <mergeCell ref="E89:G89"/>
    <mergeCell ref="E90:G90"/>
    <mergeCell ref="H22:H23"/>
    <mergeCell ref="H34:H44"/>
    <mergeCell ref="H47:H57"/>
    <mergeCell ref="A68:A71"/>
    <mergeCell ref="H69:H71"/>
    <mergeCell ref="E101:G101"/>
    <mergeCell ref="E102:G102"/>
    <mergeCell ref="A13:H13"/>
    <mergeCell ref="A22:A23"/>
    <mergeCell ref="B22:D23"/>
    <mergeCell ref="E23:F23"/>
    <mergeCell ref="E24:G24"/>
    <mergeCell ref="E34:F34"/>
    <mergeCell ref="E35:F44"/>
    <mergeCell ref="G35:G44"/>
    <mergeCell ref="E45:G45"/>
    <mergeCell ref="E48:E57"/>
    <mergeCell ref="F48:F57"/>
    <mergeCell ref="G48:G57"/>
    <mergeCell ref="E58:G58"/>
    <mergeCell ref="E69:F69"/>
    <mergeCell ref="E96:G96"/>
    <mergeCell ref="E97:G97"/>
    <mergeCell ref="E98:G98"/>
  </mergeCells>
  <hyperlinks>
    <hyperlink ref="A79" display="4.5.4.3"/>
    <hyperlink ref="A82" display="4.5.5.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72.599999999999994" customHeight="1" x14ac:dyDescent="0.3">
      <c r="A3" s="7" t="s">
        <v>4</v>
      </c>
      <c r="B3" s="108" t="s">
        <v>132</v>
      </c>
      <c r="C3" s="109"/>
      <c r="D3" s="110"/>
      <c r="E3" s="111"/>
      <c r="F3" s="112"/>
      <c r="G3" s="113"/>
      <c r="H3" s="8"/>
    </row>
    <row r="4" spans="1:8" ht="40.049999999999997" customHeight="1" x14ac:dyDescent="0.3">
      <c r="A4" s="9" t="s">
        <v>5</v>
      </c>
      <c r="B4" s="65">
        <v>285</v>
      </c>
      <c r="C4" s="66"/>
      <c r="D4" s="67"/>
      <c r="E4" s="65"/>
      <c r="F4" s="66"/>
      <c r="G4" s="67"/>
      <c r="H4" s="49"/>
    </row>
    <row r="5" spans="1:8" ht="40.049999999999997" customHeight="1" x14ac:dyDescent="0.3">
      <c r="A5" s="10" t="s">
        <v>6</v>
      </c>
      <c r="B5" s="124">
        <v>21801001007</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79" t="s">
        <v>13</v>
      </c>
      <c r="B13" s="180"/>
      <c r="C13" s="180"/>
      <c r="D13" s="180"/>
      <c r="E13" s="180"/>
      <c r="F13" s="180"/>
      <c r="G13" s="180"/>
      <c r="H13" s="180"/>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50</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127</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64.8"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128</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4">
        <v>50</v>
      </c>
      <c r="B41" s="137">
        <v>110</v>
      </c>
      <c r="C41" s="138"/>
      <c r="D41" s="24">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4">
        <v>50</v>
      </c>
      <c r="B54" s="24">
        <v>413</v>
      </c>
      <c r="C54" s="24">
        <v>939</v>
      </c>
      <c r="D54" s="24">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102.6"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7" customHeight="1" x14ac:dyDescent="0.3">
      <c r="A64" s="18" t="s">
        <v>57</v>
      </c>
      <c r="B64" s="91" t="s">
        <v>58</v>
      </c>
      <c r="C64" s="92"/>
      <c r="D64" s="93"/>
      <c r="E64" s="65"/>
      <c r="F64" s="66"/>
      <c r="G64" s="67"/>
      <c r="H64" s="49"/>
    </row>
    <row r="65" spans="1:8" ht="194.4"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4" t="s">
        <v>175</v>
      </c>
      <c r="C70" s="24">
        <v>18</v>
      </c>
      <c r="D70" s="24">
        <v>15.3</v>
      </c>
      <c r="E70" s="245"/>
      <c r="F70" s="246"/>
      <c r="G70" s="247"/>
      <c r="H70" s="59"/>
    </row>
    <row r="71" spans="1:8" ht="60" customHeight="1" x14ac:dyDescent="0.3">
      <c r="A71" s="62"/>
      <c r="B71" s="22" t="s">
        <v>69</v>
      </c>
      <c r="C71" s="22">
        <v>9</v>
      </c>
      <c r="D71" s="22">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40.04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48.19999999999999" customHeight="1" x14ac:dyDescent="0.3">
      <c r="A76" s="25" t="s">
        <v>77</v>
      </c>
      <c r="B76" s="148" t="s">
        <v>78</v>
      </c>
      <c r="C76" s="149"/>
      <c r="D76" s="150"/>
      <c r="E76" s="65"/>
      <c r="F76" s="66"/>
      <c r="G76" s="67"/>
      <c r="H76" s="49"/>
    </row>
    <row r="77" spans="1:8" ht="286.8" customHeight="1" x14ac:dyDescent="0.3">
      <c r="A77" s="25" t="s">
        <v>79</v>
      </c>
      <c r="B77" s="142" t="s">
        <v>80</v>
      </c>
      <c r="C77" s="143"/>
      <c r="D77" s="144"/>
      <c r="E77" s="65"/>
      <c r="F77" s="66"/>
      <c r="G77" s="67"/>
      <c r="H77" s="49"/>
    </row>
    <row r="78" spans="1:8" ht="40.049999999999997"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77.400000000000006" customHeight="1" x14ac:dyDescent="0.3">
      <c r="A81" s="26" t="s">
        <v>86</v>
      </c>
      <c r="B81" s="91" t="s">
        <v>87</v>
      </c>
      <c r="C81" s="92"/>
      <c r="D81" s="93"/>
      <c r="E81" s="65"/>
      <c r="F81" s="66"/>
      <c r="G81" s="67"/>
      <c r="H81" s="49"/>
    </row>
    <row r="82" spans="1:8" ht="219.6" customHeight="1" x14ac:dyDescent="0.3">
      <c r="A82" s="27" t="s">
        <v>88</v>
      </c>
      <c r="B82" s="91" t="s">
        <v>158</v>
      </c>
      <c r="C82" s="92"/>
      <c r="D82" s="93"/>
      <c r="E82" s="65"/>
      <c r="F82" s="66"/>
      <c r="G82" s="67"/>
      <c r="H82" s="49"/>
    </row>
    <row r="83" spans="1:8" ht="67.8" customHeight="1" x14ac:dyDescent="0.3">
      <c r="A83" s="26" t="s">
        <v>89</v>
      </c>
      <c r="B83" s="91" t="s">
        <v>90</v>
      </c>
      <c r="C83" s="92"/>
      <c r="D83" s="93"/>
      <c r="E83" s="65"/>
      <c r="F83" s="66"/>
      <c r="G83" s="67"/>
      <c r="H83" s="49"/>
    </row>
    <row r="84" spans="1:8" ht="79.8"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9.8"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03.2"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5.6" customHeight="1" x14ac:dyDescent="0.3">
      <c r="A93" s="29" t="s">
        <v>106</v>
      </c>
      <c r="B93" s="142" t="s">
        <v>107</v>
      </c>
      <c r="C93" s="143"/>
      <c r="D93" s="144"/>
      <c r="E93" s="65"/>
      <c r="F93" s="66"/>
      <c r="G93" s="67"/>
      <c r="H93" s="49"/>
    </row>
    <row r="94" spans="1:8" ht="24"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93" customHeight="1" x14ac:dyDescent="0.3">
      <c r="A99" s="18">
        <v>5.0999999999999996</v>
      </c>
      <c r="B99" s="154" t="s">
        <v>116</v>
      </c>
      <c r="C99" s="154"/>
      <c r="D99" s="154"/>
      <c r="E99" s="65"/>
      <c r="F99" s="66"/>
      <c r="G99" s="67"/>
      <c r="H99" s="49"/>
    </row>
    <row r="100" spans="1:8" ht="40.04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w6+5tnDwHc5i93Sv3Ezp4WUoz0z7L48sFoUNoVpgX36u58ph93zxhFxk5wdmo+pZjdEfyI2qqRcWWU+0g712mg==" saltValue="QNSOUWE9RckXT36EqcR8vw=="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37:C37"/>
    <mergeCell ref="B38:C38"/>
    <mergeCell ref="B32:D32"/>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A68:A71"/>
    <mergeCell ref="B27:D27"/>
    <mergeCell ref="B28:D28"/>
    <mergeCell ref="B29:D29"/>
    <mergeCell ref="B30:D30"/>
    <mergeCell ref="B31:D31"/>
    <mergeCell ref="A33:D33"/>
    <mergeCell ref="B34:C34"/>
    <mergeCell ref="B35:C35"/>
    <mergeCell ref="B36:C36"/>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E32:G32"/>
    <mergeCell ref="H22:H23"/>
    <mergeCell ref="H34:H44"/>
    <mergeCell ref="H47:H57"/>
    <mergeCell ref="B39:C39"/>
    <mergeCell ref="E65:G65"/>
    <mergeCell ref="E66:G66"/>
    <mergeCell ref="E67:G67"/>
    <mergeCell ref="E68:G68"/>
    <mergeCell ref="E60:G60"/>
    <mergeCell ref="E61:G61"/>
    <mergeCell ref="E62:G62"/>
    <mergeCell ref="E63:G63"/>
    <mergeCell ref="E64:G64"/>
    <mergeCell ref="E76:G76"/>
    <mergeCell ref="E77:G77"/>
    <mergeCell ref="E78:G78"/>
    <mergeCell ref="E79:G79"/>
    <mergeCell ref="E80:G80"/>
    <mergeCell ref="E73:G73"/>
    <mergeCell ref="E74:G74"/>
    <mergeCell ref="E75:G75"/>
    <mergeCell ref="E70:F71"/>
    <mergeCell ref="G70:G71"/>
    <mergeCell ref="E93:G93"/>
    <mergeCell ref="E94:G94"/>
    <mergeCell ref="E95:G95"/>
    <mergeCell ref="E86:G86"/>
    <mergeCell ref="E87:G87"/>
    <mergeCell ref="E88:G88"/>
    <mergeCell ref="E89:G89"/>
    <mergeCell ref="E90:G90"/>
    <mergeCell ref="E81:G81"/>
    <mergeCell ref="E82:G82"/>
    <mergeCell ref="E83:G83"/>
    <mergeCell ref="E84:G84"/>
    <mergeCell ref="E85:G85"/>
    <mergeCell ref="H69:H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 ref="E99:G99"/>
    <mergeCell ref="E100:G100"/>
    <mergeCell ref="E91:G91"/>
    <mergeCell ref="E92:G92"/>
  </mergeCells>
  <hyperlinks>
    <hyperlink ref="A79" display="4.5.4.3"/>
    <hyperlink ref="A82" display="4.5.5.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85.8" customHeight="1" x14ac:dyDescent="0.3">
      <c r="A3" s="7" t="s">
        <v>4</v>
      </c>
      <c r="B3" s="108" t="s">
        <v>133</v>
      </c>
      <c r="C3" s="109"/>
      <c r="D3" s="110"/>
      <c r="E3" s="111"/>
      <c r="F3" s="112"/>
      <c r="G3" s="113"/>
      <c r="H3" s="8"/>
    </row>
    <row r="4" spans="1:8" ht="40.049999999999997" customHeight="1" x14ac:dyDescent="0.3">
      <c r="A4" s="9" t="s">
        <v>5</v>
      </c>
      <c r="B4" s="65">
        <v>29</v>
      </c>
      <c r="C4" s="66"/>
      <c r="D4" s="67"/>
      <c r="E4" s="65"/>
      <c r="F4" s="66"/>
      <c r="G4" s="67"/>
      <c r="H4" s="49"/>
    </row>
    <row r="5" spans="1:8" ht="40.049999999999997" customHeight="1" x14ac:dyDescent="0.3">
      <c r="A5" s="10" t="s">
        <v>6</v>
      </c>
      <c r="B5" s="124">
        <v>21801001013</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79" t="s">
        <v>13</v>
      </c>
      <c r="B13" s="180"/>
      <c r="C13" s="180"/>
      <c r="D13" s="180"/>
      <c r="E13" s="180"/>
      <c r="F13" s="180"/>
      <c r="G13" s="180"/>
      <c r="H13" s="180"/>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5</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127</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8.2"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128</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4">
        <v>5</v>
      </c>
      <c r="B36" s="137">
        <v>30</v>
      </c>
      <c r="C36" s="138"/>
      <c r="D36" s="24">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4">
        <v>5</v>
      </c>
      <c r="B49" s="24">
        <v>170</v>
      </c>
      <c r="C49" s="24">
        <v>750</v>
      </c>
      <c r="D49" s="24">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103.2"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62.4" customHeight="1" x14ac:dyDescent="0.3">
      <c r="A64" s="18" t="s">
        <v>57</v>
      </c>
      <c r="B64" s="91" t="s">
        <v>58</v>
      </c>
      <c r="C64" s="92"/>
      <c r="D64" s="93"/>
      <c r="E64" s="65"/>
      <c r="F64" s="66"/>
      <c r="G64" s="67"/>
      <c r="H64" s="49"/>
    </row>
    <row r="65" spans="1:8" ht="185.4"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4" t="s">
        <v>175</v>
      </c>
      <c r="C70" s="24">
        <v>18</v>
      </c>
      <c r="D70" s="24">
        <v>15.3</v>
      </c>
      <c r="E70" s="245"/>
      <c r="F70" s="246"/>
      <c r="G70" s="247"/>
      <c r="H70" s="59"/>
    </row>
    <row r="71" spans="1:8" ht="60" customHeight="1" x14ac:dyDescent="0.3">
      <c r="A71" s="62"/>
      <c r="B71" s="22" t="s">
        <v>69</v>
      </c>
      <c r="C71" s="22">
        <v>9</v>
      </c>
      <c r="D71" s="22">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40.04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80.2" customHeight="1" x14ac:dyDescent="0.3">
      <c r="A77" s="25" t="s">
        <v>79</v>
      </c>
      <c r="B77" s="142" t="s">
        <v>80</v>
      </c>
      <c r="C77" s="143"/>
      <c r="D77" s="144"/>
      <c r="E77" s="65"/>
      <c r="F77" s="66"/>
      <c r="G77" s="67"/>
      <c r="H77" s="49"/>
    </row>
    <row r="78" spans="1:8" ht="40.049999999999997"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69.599999999999994" customHeight="1" x14ac:dyDescent="0.3">
      <c r="A81" s="26" t="s">
        <v>86</v>
      </c>
      <c r="B81" s="91" t="s">
        <v>87</v>
      </c>
      <c r="C81" s="92"/>
      <c r="D81" s="93"/>
      <c r="E81" s="65"/>
      <c r="F81" s="66"/>
      <c r="G81" s="67"/>
      <c r="H81" s="49"/>
    </row>
    <row r="82" spans="1:8" ht="217.8" customHeight="1" x14ac:dyDescent="0.3">
      <c r="A82" s="27" t="s">
        <v>88</v>
      </c>
      <c r="B82" s="91" t="s">
        <v>158</v>
      </c>
      <c r="C82" s="92"/>
      <c r="D82" s="93"/>
      <c r="E82" s="65"/>
      <c r="F82" s="66"/>
      <c r="G82" s="67"/>
      <c r="H82" s="49"/>
    </row>
    <row r="83" spans="1:8" ht="64.8" customHeight="1" x14ac:dyDescent="0.3">
      <c r="A83" s="26" t="s">
        <v>89</v>
      </c>
      <c r="B83" s="91" t="s">
        <v>90</v>
      </c>
      <c r="C83" s="92"/>
      <c r="D83" s="93"/>
      <c r="E83" s="65"/>
      <c r="F83" s="66"/>
      <c r="G83" s="67"/>
      <c r="H83" s="49"/>
    </row>
    <row r="84" spans="1:8" ht="85.8"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6.8" customHeight="1" x14ac:dyDescent="0.3">
      <c r="A88" s="27" t="s">
        <v>98</v>
      </c>
      <c r="B88" s="139" t="s">
        <v>99</v>
      </c>
      <c r="C88" s="140"/>
      <c r="D88" s="141"/>
      <c r="E88" s="65"/>
      <c r="F88" s="66"/>
      <c r="G88" s="67"/>
      <c r="H88" s="49"/>
    </row>
    <row r="89" spans="1:8" ht="76.8"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99"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11"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93" customHeight="1" x14ac:dyDescent="0.3">
      <c r="A99" s="18">
        <v>5.0999999999999996</v>
      </c>
      <c r="B99" s="154" t="s">
        <v>116</v>
      </c>
      <c r="C99" s="154"/>
      <c r="D99" s="154"/>
      <c r="E99" s="65"/>
      <c r="F99" s="66"/>
      <c r="G99" s="67"/>
      <c r="H99" s="49"/>
    </row>
    <row r="100" spans="1:8" ht="40.04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DSxVWUhrNVBImbPl25MCG43S0FkWrbwtnR/sHzCgxNhSf7zOd4XkLr13HJ9dH3aeFB1uNCABQNXhZjVPoTbvdA==" saltValue="zWFESIalOSRrsVfdFs311Q=="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37:C37"/>
    <mergeCell ref="B38:C38"/>
    <mergeCell ref="B32:D32"/>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A68:A71"/>
    <mergeCell ref="B27:D27"/>
    <mergeCell ref="B28:D28"/>
    <mergeCell ref="B29:D29"/>
    <mergeCell ref="B30:D30"/>
    <mergeCell ref="B31:D31"/>
    <mergeCell ref="A33:D33"/>
    <mergeCell ref="B34:C34"/>
    <mergeCell ref="B35:C35"/>
    <mergeCell ref="B36:C36"/>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E32:G32"/>
    <mergeCell ref="H22:H23"/>
    <mergeCell ref="H34:H44"/>
    <mergeCell ref="H47:H57"/>
    <mergeCell ref="B39:C39"/>
    <mergeCell ref="E65:G65"/>
    <mergeCell ref="E66:G66"/>
    <mergeCell ref="E67:G67"/>
    <mergeCell ref="E68:G68"/>
    <mergeCell ref="E60:G60"/>
    <mergeCell ref="E61:G61"/>
    <mergeCell ref="E62:G62"/>
    <mergeCell ref="E63:G63"/>
    <mergeCell ref="E64:G64"/>
    <mergeCell ref="E76:G76"/>
    <mergeCell ref="E77:G77"/>
    <mergeCell ref="E78:G78"/>
    <mergeCell ref="E79:G79"/>
    <mergeCell ref="E80:G80"/>
    <mergeCell ref="E73:G73"/>
    <mergeCell ref="E74:G74"/>
    <mergeCell ref="E75:G75"/>
    <mergeCell ref="E70:F71"/>
    <mergeCell ref="G70:G71"/>
    <mergeCell ref="E93:G93"/>
    <mergeCell ref="E94:G94"/>
    <mergeCell ref="E95:G95"/>
    <mergeCell ref="E86:G86"/>
    <mergeCell ref="E87:G87"/>
    <mergeCell ref="E88:G88"/>
    <mergeCell ref="E89:G89"/>
    <mergeCell ref="E90:G90"/>
    <mergeCell ref="E81:G81"/>
    <mergeCell ref="E82:G82"/>
    <mergeCell ref="E83:G83"/>
    <mergeCell ref="E84:G84"/>
    <mergeCell ref="E85:G85"/>
    <mergeCell ref="H69:H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 ref="E99:G99"/>
    <mergeCell ref="E100:G100"/>
    <mergeCell ref="E91:G91"/>
    <mergeCell ref="E92:G92"/>
  </mergeCells>
  <hyperlinks>
    <hyperlink ref="A79" display="4.5.4.3"/>
    <hyperlink ref="A82" display="4.5.5.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81.599999999999994" customHeight="1" x14ac:dyDescent="0.3">
      <c r="A3" s="7" t="s">
        <v>4</v>
      </c>
      <c r="B3" s="108" t="s">
        <v>134</v>
      </c>
      <c r="C3" s="109"/>
      <c r="D3" s="110"/>
      <c r="E3" s="111"/>
      <c r="F3" s="112"/>
      <c r="G3" s="113"/>
      <c r="H3" s="8"/>
    </row>
    <row r="4" spans="1:8" ht="40.049999999999997" customHeight="1" x14ac:dyDescent="0.3">
      <c r="A4" s="9" t="s">
        <v>5</v>
      </c>
      <c r="B4" s="65">
        <v>85</v>
      </c>
      <c r="C4" s="66"/>
      <c r="D4" s="67"/>
      <c r="E4" s="65"/>
      <c r="F4" s="66"/>
      <c r="G4" s="67"/>
      <c r="H4" s="49"/>
    </row>
    <row r="5" spans="1:8" ht="40.049999999999997" customHeight="1" x14ac:dyDescent="0.3">
      <c r="A5" s="10" t="s">
        <v>6</v>
      </c>
      <c r="B5" s="124">
        <v>21801001023</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100</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127</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8.2"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128</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4">
        <v>100</v>
      </c>
      <c r="B43" s="137">
        <v>186</v>
      </c>
      <c r="C43" s="138"/>
      <c r="D43" s="24">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4">
        <v>100</v>
      </c>
      <c r="B56" s="24">
        <v>681</v>
      </c>
      <c r="C56" s="24">
        <v>965</v>
      </c>
      <c r="D56" s="24">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88.2"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63.6" customHeight="1" x14ac:dyDescent="0.3">
      <c r="A64" s="18" t="s">
        <v>57</v>
      </c>
      <c r="B64" s="91" t="s">
        <v>58</v>
      </c>
      <c r="C64" s="92"/>
      <c r="D64" s="93"/>
      <c r="E64" s="65"/>
      <c r="F64" s="66"/>
      <c r="G64" s="67"/>
      <c r="H64" s="49"/>
    </row>
    <row r="65" spans="1:8" ht="186.6"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4" t="s">
        <v>175</v>
      </c>
      <c r="C70" s="24">
        <v>18</v>
      </c>
      <c r="D70" s="24">
        <v>15.3</v>
      </c>
      <c r="E70" s="245"/>
      <c r="F70" s="246"/>
      <c r="G70" s="247"/>
      <c r="H70" s="59"/>
    </row>
    <row r="71" spans="1:8" ht="60" customHeight="1" x14ac:dyDescent="0.3">
      <c r="A71" s="62"/>
      <c r="B71" s="22" t="s">
        <v>69</v>
      </c>
      <c r="C71" s="22">
        <v>9</v>
      </c>
      <c r="D71" s="22">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40.04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87.39999999999998" customHeight="1" x14ac:dyDescent="0.3">
      <c r="A77" s="25" t="s">
        <v>79</v>
      </c>
      <c r="B77" s="142" t="s">
        <v>80</v>
      </c>
      <c r="C77" s="143"/>
      <c r="D77" s="144"/>
      <c r="E77" s="65"/>
      <c r="F77" s="66"/>
      <c r="G77" s="67"/>
      <c r="H77" s="49"/>
    </row>
    <row r="78" spans="1:8" ht="40.049999999999997"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53.4" customHeight="1" x14ac:dyDescent="0.3">
      <c r="A81" s="26" t="s">
        <v>86</v>
      </c>
      <c r="B81" s="91" t="s">
        <v>87</v>
      </c>
      <c r="C81" s="92"/>
      <c r="D81" s="93"/>
      <c r="E81" s="65"/>
      <c r="F81" s="66"/>
      <c r="G81" s="67"/>
      <c r="H81" s="49"/>
    </row>
    <row r="82" spans="1:8" ht="222" customHeight="1" x14ac:dyDescent="0.3">
      <c r="A82" s="27" t="s">
        <v>88</v>
      </c>
      <c r="B82" s="91" t="s">
        <v>158</v>
      </c>
      <c r="C82" s="92"/>
      <c r="D82" s="93"/>
      <c r="E82" s="65"/>
      <c r="F82" s="66"/>
      <c r="G82" s="67"/>
      <c r="H82" s="49"/>
    </row>
    <row r="83" spans="1:8" ht="60" customHeight="1" x14ac:dyDescent="0.3">
      <c r="A83" s="26" t="s">
        <v>89</v>
      </c>
      <c r="B83" s="91" t="s">
        <v>90</v>
      </c>
      <c r="C83" s="92"/>
      <c r="D83" s="93"/>
      <c r="E83" s="65"/>
      <c r="F83" s="66"/>
      <c r="G83" s="67"/>
      <c r="H83" s="49"/>
    </row>
    <row r="84" spans="1:8" ht="70.2"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7.400000000000006"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06.2"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8"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108" customHeight="1" x14ac:dyDescent="0.3">
      <c r="A99" s="18">
        <v>5.0999999999999996</v>
      </c>
      <c r="B99" s="154" t="s">
        <v>116</v>
      </c>
      <c r="C99" s="154"/>
      <c r="D99" s="154"/>
      <c r="E99" s="65"/>
      <c r="F99" s="66"/>
      <c r="G99" s="67"/>
      <c r="H99" s="49"/>
    </row>
    <row r="100" spans="1:8" ht="40.04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L+ALblVgFC3U3AjRWFNdwrcblsBrdgzPIVUm3gPPFUsvFH0qTBgtaX3P7nM9sf+M1sdGvngN1TabQ8rw1whL1g==" saltValue="OxkVG1PJaK5FwuYuDNj7Zw=="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37:C37"/>
    <mergeCell ref="B38:C38"/>
    <mergeCell ref="B32:D32"/>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A68:A71"/>
    <mergeCell ref="B27:D27"/>
    <mergeCell ref="B28:D28"/>
    <mergeCell ref="B29:D29"/>
    <mergeCell ref="B30:D30"/>
    <mergeCell ref="B31:D31"/>
    <mergeCell ref="A33:D33"/>
    <mergeCell ref="B34:C34"/>
    <mergeCell ref="B35:C35"/>
    <mergeCell ref="B36:C36"/>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E32:G32"/>
    <mergeCell ref="H22:H23"/>
    <mergeCell ref="H34:H44"/>
    <mergeCell ref="H47:H57"/>
    <mergeCell ref="B39:C39"/>
    <mergeCell ref="E65:G65"/>
    <mergeCell ref="E66:G66"/>
    <mergeCell ref="E67:G67"/>
    <mergeCell ref="E68:G68"/>
    <mergeCell ref="E60:G60"/>
    <mergeCell ref="E61:G61"/>
    <mergeCell ref="E62:G62"/>
    <mergeCell ref="E63:G63"/>
    <mergeCell ref="E64:G64"/>
    <mergeCell ref="E76:G76"/>
    <mergeCell ref="E77:G77"/>
    <mergeCell ref="E78:G78"/>
    <mergeCell ref="E79:G79"/>
    <mergeCell ref="E80:G80"/>
    <mergeCell ref="E73:G73"/>
    <mergeCell ref="E74:G74"/>
    <mergeCell ref="E75:G75"/>
    <mergeCell ref="E70:F71"/>
    <mergeCell ref="G70:G71"/>
    <mergeCell ref="E93:G93"/>
    <mergeCell ref="E94:G94"/>
    <mergeCell ref="E95:G95"/>
    <mergeCell ref="E86:G86"/>
    <mergeCell ref="E87:G87"/>
    <mergeCell ref="E88:G88"/>
    <mergeCell ref="E89:G89"/>
    <mergeCell ref="E90:G90"/>
    <mergeCell ref="E81:G81"/>
    <mergeCell ref="E82:G82"/>
    <mergeCell ref="E83:G83"/>
    <mergeCell ref="E84:G84"/>
    <mergeCell ref="E85:G85"/>
    <mergeCell ref="H69:H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 ref="E99:G99"/>
    <mergeCell ref="E100:G100"/>
    <mergeCell ref="E91:G91"/>
    <mergeCell ref="E92:G92"/>
  </mergeCells>
  <hyperlinks>
    <hyperlink ref="A79" display="4.5.4.3"/>
    <hyperlink ref="A82" display="4.5.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5" sqref="E5:G5"/>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79.8" customHeight="1" x14ac:dyDescent="0.3">
      <c r="A3" s="7" t="s">
        <v>4</v>
      </c>
      <c r="B3" s="108" t="s">
        <v>135</v>
      </c>
      <c r="C3" s="109"/>
      <c r="D3" s="110"/>
      <c r="E3" s="111"/>
      <c r="F3" s="112"/>
      <c r="G3" s="113"/>
      <c r="H3" s="8"/>
    </row>
    <row r="4" spans="1:8" ht="40.049999999999997" customHeight="1" x14ac:dyDescent="0.3">
      <c r="A4" s="9" t="s">
        <v>5</v>
      </c>
      <c r="B4" s="65">
        <v>190</v>
      </c>
      <c r="C4" s="66"/>
      <c r="D4" s="67"/>
      <c r="E4" s="65"/>
      <c r="F4" s="66"/>
      <c r="G4" s="67"/>
      <c r="H4" s="49"/>
    </row>
    <row r="5" spans="1:8" ht="40.049999999999997" customHeight="1" x14ac:dyDescent="0.3">
      <c r="A5" s="10" t="s">
        <v>6</v>
      </c>
      <c r="B5" s="124">
        <v>21801001008</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79" t="s">
        <v>13</v>
      </c>
      <c r="B13" s="180"/>
      <c r="C13" s="180"/>
      <c r="D13" s="180"/>
      <c r="E13" s="180"/>
      <c r="F13" s="180"/>
      <c r="G13" s="180"/>
      <c r="H13" s="180"/>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10</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127</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66"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128</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4">
        <v>10</v>
      </c>
      <c r="B37" s="137">
        <v>50</v>
      </c>
      <c r="C37" s="138"/>
      <c r="D37" s="24">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4">
        <v>10</v>
      </c>
      <c r="B50" s="24">
        <v>204</v>
      </c>
      <c r="C50" s="24">
        <v>863</v>
      </c>
      <c r="D50" s="24">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14" customHeight="1" x14ac:dyDescent="0.3">
      <c r="A61" s="18" t="s">
        <v>52</v>
      </c>
      <c r="B61" s="91" t="s">
        <v>53</v>
      </c>
      <c r="C61" s="92"/>
      <c r="D61" s="93"/>
      <c r="E61" s="65"/>
      <c r="F61" s="66"/>
      <c r="G61" s="67"/>
      <c r="H61" s="49"/>
    </row>
    <row r="62" spans="1:8" ht="100.2"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5.8" customHeight="1" x14ac:dyDescent="0.3">
      <c r="A64" s="18" t="s">
        <v>57</v>
      </c>
      <c r="B64" s="91" t="s">
        <v>58</v>
      </c>
      <c r="C64" s="92"/>
      <c r="D64" s="93"/>
      <c r="E64" s="65"/>
      <c r="F64" s="66"/>
      <c r="G64" s="67"/>
      <c r="H64" s="49"/>
    </row>
    <row r="65" spans="1:8" ht="186.6"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4" t="s">
        <v>175</v>
      </c>
      <c r="C70" s="24">
        <v>18</v>
      </c>
      <c r="D70" s="24">
        <v>15.3</v>
      </c>
      <c r="E70" s="245"/>
      <c r="F70" s="246"/>
      <c r="G70" s="247"/>
      <c r="H70" s="59"/>
    </row>
    <row r="71" spans="1:8" ht="60" customHeight="1" x14ac:dyDescent="0.3">
      <c r="A71" s="62"/>
      <c r="B71" s="22" t="s">
        <v>69</v>
      </c>
      <c r="C71" s="22">
        <v>9</v>
      </c>
      <c r="D71" s="22">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44" customHeight="1" x14ac:dyDescent="0.3">
      <c r="A76" s="25" t="s">
        <v>77</v>
      </c>
      <c r="B76" s="148" t="s">
        <v>78</v>
      </c>
      <c r="C76" s="149"/>
      <c r="D76" s="150"/>
      <c r="E76" s="65"/>
      <c r="F76" s="66"/>
      <c r="G76" s="67"/>
      <c r="H76" s="49"/>
    </row>
    <row r="77" spans="1:8" ht="289.8"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53.4" customHeight="1" x14ac:dyDescent="0.3">
      <c r="A81" s="26" t="s">
        <v>86</v>
      </c>
      <c r="B81" s="91" t="s">
        <v>87</v>
      </c>
      <c r="C81" s="92"/>
      <c r="D81" s="93"/>
      <c r="E81" s="65"/>
      <c r="F81" s="66"/>
      <c r="G81" s="67"/>
      <c r="H81" s="49"/>
    </row>
    <row r="82" spans="1:8" ht="215.4" customHeight="1" x14ac:dyDescent="0.3">
      <c r="A82" s="27" t="s">
        <v>88</v>
      </c>
      <c r="B82" s="91" t="s">
        <v>158</v>
      </c>
      <c r="C82" s="92"/>
      <c r="D82" s="93"/>
      <c r="E82" s="65"/>
      <c r="F82" s="66"/>
      <c r="G82" s="67"/>
      <c r="H82" s="49"/>
    </row>
    <row r="83" spans="1:8" ht="54.6" customHeight="1" x14ac:dyDescent="0.3">
      <c r="A83" s="26" t="s">
        <v>89</v>
      </c>
      <c r="B83" s="91" t="s">
        <v>90</v>
      </c>
      <c r="C83" s="92"/>
      <c r="D83" s="93"/>
      <c r="E83" s="65"/>
      <c r="F83" s="66"/>
      <c r="G83" s="67"/>
      <c r="H83" s="49"/>
    </row>
    <row r="84" spans="1:8" ht="67.2"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5"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99.6"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89.4"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93" customHeight="1" x14ac:dyDescent="0.3">
      <c r="A99" s="18">
        <v>5.0999999999999996</v>
      </c>
      <c r="B99" s="154" t="s">
        <v>116</v>
      </c>
      <c r="C99" s="154"/>
      <c r="D99" s="154"/>
      <c r="E99" s="65"/>
      <c r="F99" s="66"/>
      <c r="G99" s="67"/>
      <c r="H99" s="49"/>
    </row>
    <row r="100" spans="1:8" ht="40.049999999999997" customHeight="1" x14ac:dyDescent="0.3">
      <c r="A100" s="18">
        <v>5.2</v>
      </c>
      <c r="B100" s="154" t="s">
        <v>117</v>
      </c>
      <c r="C100" s="154"/>
      <c r="D100" s="154"/>
      <c r="E100" s="65"/>
      <c r="F100" s="66"/>
      <c r="G100" s="67"/>
      <c r="H100" s="49"/>
    </row>
    <row r="101" spans="1:8" ht="73.8" customHeight="1" x14ac:dyDescent="0.3">
      <c r="A101" s="18">
        <v>5.3</v>
      </c>
      <c r="B101" s="154" t="s">
        <v>171</v>
      </c>
      <c r="C101" s="154"/>
      <c r="D101" s="154"/>
      <c r="E101" s="65"/>
      <c r="F101" s="66"/>
      <c r="G101" s="67"/>
      <c r="H101" s="49"/>
    </row>
    <row r="102" spans="1:8" ht="77.400000000000006"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V8raFcJz7x9wntA20L91vQX1y05xllDZI9uT9XTFv+9jlBrtJHOiXcuO3ixogZXB2cR26cXzv93ld/rvjWg1XQ==" saltValue="hAnxoN6yqqLFGx8gWw8Wvw=="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B39:C39"/>
    <mergeCell ref="B27:D27"/>
    <mergeCell ref="B28:D28"/>
    <mergeCell ref="B29:D29"/>
    <mergeCell ref="B30:D30"/>
    <mergeCell ref="B31:D31"/>
    <mergeCell ref="A33:D33"/>
    <mergeCell ref="B34:C34"/>
    <mergeCell ref="B35:C35"/>
    <mergeCell ref="B36:C36"/>
    <mergeCell ref="B37:C37"/>
    <mergeCell ref="B38:C38"/>
    <mergeCell ref="B32:D32"/>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E59:G59"/>
    <mergeCell ref="E46:G46"/>
    <mergeCell ref="E28:G28"/>
    <mergeCell ref="E29:G29"/>
    <mergeCell ref="E30:G30"/>
    <mergeCell ref="E31:G31"/>
    <mergeCell ref="E33:G33"/>
    <mergeCell ref="E22:F22"/>
    <mergeCell ref="E25:G25"/>
    <mergeCell ref="E26:G26"/>
    <mergeCell ref="E27:G27"/>
    <mergeCell ref="E32:G32"/>
    <mergeCell ref="E73:G73"/>
    <mergeCell ref="E74:G74"/>
    <mergeCell ref="E75:G75"/>
    <mergeCell ref="E65:G65"/>
    <mergeCell ref="E66:G66"/>
    <mergeCell ref="E67:G67"/>
    <mergeCell ref="E68:G68"/>
    <mergeCell ref="E60:G60"/>
    <mergeCell ref="E61:G61"/>
    <mergeCell ref="E62:G62"/>
    <mergeCell ref="E63:G63"/>
    <mergeCell ref="E64:G64"/>
    <mergeCell ref="E70:F71"/>
    <mergeCell ref="G70:G71"/>
    <mergeCell ref="E81:G81"/>
    <mergeCell ref="E82:G82"/>
    <mergeCell ref="E83:G83"/>
    <mergeCell ref="E84:G84"/>
    <mergeCell ref="E85:G85"/>
    <mergeCell ref="E76:G76"/>
    <mergeCell ref="E77:G77"/>
    <mergeCell ref="E78:G78"/>
    <mergeCell ref="E79:G79"/>
    <mergeCell ref="E80:G80"/>
    <mergeCell ref="E98:G98"/>
    <mergeCell ref="E99:G99"/>
    <mergeCell ref="E100:G100"/>
    <mergeCell ref="E91:G91"/>
    <mergeCell ref="E92:G92"/>
    <mergeCell ref="E93:G93"/>
    <mergeCell ref="E94:G94"/>
    <mergeCell ref="E95:G95"/>
    <mergeCell ref="E86:G86"/>
    <mergeCell ref="E87:G87"/>
    <mergeCell ref="E88:G88"/>
    <mergeCell ref="E89:G89"/>
    <mergeCell ref="E90:G90"/>
    <mergeCell ref="H22:H23"/>
    <mergeCell ref="A13:H13"/>
    <mergeCell ref="H34:H44"/>
    <mergeCell ref="H47:H57"/>
    <mergeCell ref="A68:A71"/>
    <mergeCell ref="H69:H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s>
  <hyperlinks>
    <hyperlink ref="A79" display="4.5.4.3"/>
    <hyperlink ref="A82" display="4.5.5.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0"/>
  <sheetViews>
    <sheetView showGridLines="0" zoomScale="55" zoomScaleNormal="55" workbookViewId="0">
      <pane ySplit="1" topLeftCell="A2" activePane="bottomLeft" state="frozen"/>
      <selection pane="bottomLeft" activeCell="E9" sqref="E9:G9"/>
    </sheetView>
  </sheetViews>
  <sheetFormatPr defaultRowHeight="23.4" x14ac:dyDescent="0.3"/>
  <cols>
    <col min="1" max="1" width="74.33203125" style="6" bestFit="1" customWidth="1"/>
    <col min="2" max="2" width="61" style="15" customWidth="1"/>
    <col min="3" max="3" width="61.21875" style="15" customWidth="1"/>
    <col min="4" max="4" width="61.4414062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79.2" customHeight="1" x14ac:dyDescent="0.3">
      <c r="A3" s="7" t="s">
        <v>4</v>
      </c>
      <c r="B3" s="108" t="s">
        <v>152</v>
      </c>
      <c r="C3" s="109"/>
      <c r="D3" s="110"/>
      <c r="E3" s="111"/>
      <c r="F3" s="112"/>
      <c r="G3" s="113"/>
      <c r="H3" s="8"/>
    </row>
    <row r="4" spans="1:8" ht="40.049999999999997" customHeight="1" x14ac:dyDescent="0.3">
      <c r="A4" s="9" t="s">
        <v>5</v>
      </c>
      <c r="B4" s="65">
        <v>6</v>
      </c>
      <c r="C4" s="66"/>
      <c r="D4" s="67"/>
      <c r="E4" s="65"/>
      <c r="F4" s="66"/>
      <c r="G4" s="67"/>
      <c r="H4" s="49"/>
    </row>
    <row r="5" spans="1:8" ht="40.049999999999997" customHeight="1" x14ac:dyDescent="0.3">
      <c r="A5" s="10" t="s">
        <v>6</v>
      </c>
      <c r="B5" s="124">
        <v>21801003015</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147</v>
      </c>
      <c r="B14" s="108"/>
      <c r="C14" s="109"/>
      <c r="D14" s="110"/>
      <c r="E14" s="117"/>
      <c r="F14" s="118"/>
      <c r="G14" s="119"/>
      <c r="H14" s="50"/>
    </row>
    <row r="15" spans="1:8" ht="40.049999999999997" customHeight="1" x14ac:dyDescent="0.3">
      <c r="A15" s="8" t="s">
        <v>148</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15</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9.4"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27</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149</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49"/>
    </row>
    <row r="35" spans="1:8" ht="40.049999999999997" customHeight="1" x14ac:dyDescent="0.3">
      <c r="A35" s="22">
        <v>3</v>
      </c>
      <c r="B35" s="94">
        <v>21</v>
      </c>
      <c r="C35" s="95"/>
      <c r="D35" s="22">
        <v>51</v>
      </c>
      <c r="E35" s="73"/>
      <c r="F35" s="74"/>
      <c r="G35" s="79"/>
      <c r="H35" s="57"/>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4">
        <v>15</v>
      </c>
      <c r="B38" s="137">
        <v>58</v>
      </c>
      <c r="C38" s="138"/>
      <c r="D38" s="24">
        <v>161</v>
      </c>
      <c r="E38" s="75"/>
      <c r="F38" s="76"/>
      <c r="G38" s="80"/>
      <c r="H38" s="59"/>
    </row>
    <row r="39" spans="1:8" ht="40.049999999999997" customHeight="1" x14ac:dyDescent="0.3">
      <c r="A39" s="22">
        <v>25</v>
      </c>
      <c r="B39" s="94">
        <v>74</v>
      </c>
      <c r="C39" s="95"/>
      <c r="D39" s="22">
        <v>283</v>
      </c>
      <c r="E39" s="77"/>
      <c r="F39" s="78"/>
      <c r="G39" s="81"/>
      <c r="H39" s="58"/>
    </row>
    <row r="40" spans="1:8" ht="69.599999999999994" customHeight="1" x14ac:dyDescent="0.3">
      <c r="A40" s="22" t="s">
        <v>42</v>
      </c>
      <c r="B40" s="91" t="s">
        <v>43</v>
      </c>
      <c r="C40" s="92"/>
      <c r="D40" s="93"/>
      <c r="E40" s="65"/>
      <c r="F40" s="66"/>
      <c r="G40" s="67"/>
      <c r="H40" s="49"/>
    </row>
    <row r="41" spans="1:8" ht="40.049999999999997" customHeight="1" x14ac:dyDescent="0.3">
      <c r="A41" s="99" t="s">
        <v>44</v>
      </c>
      <c r="B41" s="100"/>
      <c r="C41" s="100"/>
      <c r="D41" s="101"/>
      <c r="E41" s="65"/>
      <c r="F41" s="66"/>
      <c r="G41" s="67"/>
      <c r="H41" s="49"/>
    </row>
    <row r="42" spans="1:8" ht="61.95" customHeight="1" x14ac:dyDescent="0.3">
      <c r="A42" s="21" t="s">
        <v>39</v>
      </c>
      <c r="B42" s="21" t="s">
        <v>45</v>
      </c>
      <c r="C42" s="21" t="s">
        <v>46</v>
      </c>
      <c r="D42" s="21" t="s">
        <v>47</v>
      </c>
      <c r="E42" s="21" t="s">
        <v>45</v>
      </c>
      <c r="F42" s="21" t="s">
        <v>46</v>
      </c>
      <c r="G42" s="21" t="s">
        <v>47</v>
      </c>
      <c r="H42" s="57"/>
    </row>
    <row r="43" spans="1:8" ht="40.049999999999997" customHeight="1" x14ac:dyDescent="0.3">
      <c r="A43" s="22">
        <v>3</v>
      </c>
      <c r="B43" s="22">
        <v>150</v>
      </c>
      <c r="C43" s="22">
        <v>700</v>
      </c>
      <c r="D43" s="22">
        <v>480</v>
      </c>
      <c r="E43" s="79"/>
      <c r="F43" s="79"/>
      <c r="G43" s="79"/>
      <c r="H43" s="59"/>
    </row>
    <row r="44" spans="1:8" ht="40.049999999999997" customHeight="1" x14ac:dyDescent="0.3">
      <c r="A44" s="23">
        <v>5</v>
      </c>
      <c r="B44" s="23">
        <v>170</v>
      </c>
      <c r="C44" s="23">
        <v>750</v>
      </c>
      <c r="D44" s="23">
        <v>500</v>
      </c>
      <c r="E44" s="80"/>
      <c r="F44" s="80"/>
      <c r="G44" s="80"/>
      <c r="H44" s="59"/>
    </row>
    <row r="45" spans="1:8" ht="40.049999999999997" customHeight="1" x14ac:dyDescent="0.3">
      <c r="A45" s="22">
        <v>10</v>
      </c>
      <c r="B45" s="22">
        <v>204</v>
      </c>
      <c r="C45" s="22">
        <v>863</v>
      </c>
      <c r="D45" s="22">
        <v>558</v>
      </c>
      <c r="E45" s="80"/>
      <c r="F45" s="80"/>
      <c r="G45" s="80"/>
      <c r="H45" s="59"/>
    </row>
    <row r="46" spans="1:8" ht="40.049999999999997" customHeight="1" x14ac:dyDescent="0.3">
      <c r="A46" s="24">
        <v>15</v>
      </c>
      <c r="B46" s="24">
        <v>261</v>
      </c>
      <c r="C46" s="24">
        <v>888</v>
      </c>
      <c r="D46" s="24">
        <v>584</v>
      </c>
      <c r="E46" s="80"/>
      <c r="F46" s="80"/>
      <c r="G46" s="80"/>
      <c r="H46" s="59"/>
    </row>
    <row r="47" spans="1:8" ht="40.049999999999997" customHeight="1" x14ac:dyDescent="0.3">
      <c r="A47" s="22">
        <v>25</v>
      </c>
      <c r="B47" s="22">
        <v>318</v>
      </c>
      <c r="C47" s="22">
        <v>914</v>
      </c>
      <c r="D47" s="22">
        <v>609</v>
      </c>
      <c r="E47" s="81"/>
      <c r="F47" s="81"/>
      <c r="G47" s="81"/>
      <c r="H47" s="58"/>
    </row>
    <row r="48" spans="1:8" ht="40.049999999999997" customHeight="1" x14ac:dyDescent="0.3">
      <c r="A48" s="99" t="s">
        <v>48</v>
      </c>
      <c r="B48" s="100"/>
      <c r="C48" s="100"/>
      <c r="D48" s="101"/>
      <c r="E48" s="65"/>
      <c r="F48" s="66"/>
      <c r="G48" s="67"/>
      <c r="H48" s="49"/>
    </row>
    <row r="49" spans="1:8" ht="103.2" customHeight="1" x14ac:dyDescent="0.3">
      <c r="A49" s="18" t="s">
        <v>49</v>
      </c>
      <c r="B49" s="91" t="s">
        <v>50</v>
      </c>
      <c r="C49" s="92"/>
      <c r="D49" s="93"/>
      <c r="E49" s="65"/>
      <c r="F49" s="66"/>
      <c r="G49" s="67"/>
      <c r="H49" s="50"/>
    </row>
    <row r="50" spans="1:8" ht="40.049999999999997" customHeight="1" x14ac:dyDescent="0.3">
      <c r="A50" s="99" t="s">
        <v>51</v>
      </c>
      <c r="B50" s="100"/>
      <c r="C50" s="100"/>
      <c r="D50" s="101"/>
      <c r="E50" s="65"/>
      <c r="F50" s="66"/>
      <c r="G50" s="67"/>
      <c r="H50" s="49"/>
    </row>
    <row r="51" spans="1:8" ht="106.2" customHeight="1" x14ac:dyDescent="0.3">
      <c r="A51" s="18" t="s">
        <v>52</v>
      </c>
      <c r="B51" s="91" t="s">
        <v>53</v>
      </c>
      <c r="C51" s="92"/>
      <c r="D51" s="93"/>
      <c r="E51" s="65"/>
      <c r="F51" s="66"/>
      <c r="G51" s="67"/>
      <c r="H51" s="49"/>
    </row>
    <row r="52" spans="1:8" ht="88.2" customHeight="1" x14ac:dyDescent="0.3">
      <c r="A52" s="18" t="s">
        <v>178</v>
      </c>
      <c r="B52" s="91" t="s">
        <v>179</v>
      </c>
      <c r="C52" s="92"/>
      <c r="D52" s="93"/>
      <c r="E52" s="65"/>
      <c r="F52" s="66"/>
      <c r="G52" s="67"/>
      <c r="H52" s="49"/>
    </row>
    <row r="53" spans="1:8" ht="40.049999999999997" customHeight="1" x14ac:dyDescent="0.3">
      <c r="A53" s="43" t="s">
        <v>56</v>
      </c>
      <c r="B53" s="167"/>
      <c r="C53" s="167"/>
      <c r="D53" s="168"/>
      <c r="E53" s="65"/>
      <c r="F53" s="66"/>
      <c r="G53" s="67"/>
      <c r="H53" s="49"/>
    </row>
    <row r="54" spans="1:8" ht="40.049999999999997" customHeight="1" x14ac:dyDescent="0.3">
      <c r="A54" s="18" t="s">
        <v>57</v>
      </c>
      <c r="B54" s="91" t="s">
        <v>58</v>
      </c>
      <c r="C54" s="92"/>
      <c r="D54" s="93"/>
      <c r="E54" s="65"/>
      <c r="F54" s="66"/>
      <c r="G54" s="67"/>
      <c r="H54" s="49"/>
    </row>
    <row r="55" spans="1:8" ht="170.4" customHeight="1" x14ac:dyDescent="0.3">
      <c r="A55" s="18" t="s">
        <v>59</v>
      </c>
      <c r="B55" s="91" t="s">
        <v>60</v>
      </c>
      <c r="C55" s="92"/>
      <c r="D55" s="93"/>
      <c r="E55" s="65"/>
      <c r="F55" s="66"/>
      <c r="G55" s="67"/>
      <c r="H55" s="49"/>
    </row>
    <row r="56" spans="1:8" ht="57" customHeight="1" x14ac:dyDescent="0.3">
      <c r="A56" s="18" t="s">
        <v>61</v>
      </c>
      <c r="B56" s="91" t="s">
        <v>62</v>
      </c>
      <c r="C56" s="92"/>
      <c r="D56" s="93"/>
      <c r="E56" s="65"/>
      <c r="F56" s="66"/>
      <c r="G56" s="67"/>
      <c r="H56" s="49"/>
    </row>
    <row r="57" spans="1:8" ht="40.049999999999997" customHeight="1" x14ac:dyDescent="0.3">
      <c r="A57" s="45" t="s">
        <v>63</v>
      </c>
      <c r="B57" s="169" t="s">
        <v>168</v>
      </c>
      <c r="C57" s="169"/>
      <c r="D57" s="170"/>
      <c r="E57" s="82"/>
      <c r="F57" s="83"/>
      <c r="G57" s="84"/>
      <c r="H57" s="49"/>
    </row>
    <row r="58" spans="1:8" ht="103.8" customHeight="1" x14ac:dyDescent="0.3">
      <c r="A58" s="47" t="s">
        <v>64</v>
      </c>
      <c r="B58" s="91" t="s">
        <v>65</v>
      </c>
      <c r="C58" s="92"/>
      <c r="D58" s="93"/>
      <c r="E58" s="65"/>
      <c r="F58" s="66"/>
      <c r="G58" s="67"/>
      <c r="H58" s="49"/>
    </row>
    <row r="59" spans="1:8" ht="78" customHeight="1" x14ac:dyDescent="0.3">
      <c r="A59" s="18" t="s">
        <v>70</v>
      </c>
      <c r="B59" s="91" t="s">
        <v>176</v>
      </c>
      <c r="C59" s="92"/>
      <c r="D59" s="93"/>
      <c r="E59" s="65"/>
      <c r="F59" s="66"/>
      <c r="G59" s="67"/>
      <c r="H59" s="49"/>
    </row>
    <row r="60" spans="1:8" ht="60" customHeight="1" x14ac:dyDescent="0.3">
      <c r="A60" s="18" t="s">
        <v>72</v>
      </c>
      <c r="B60" s="145" t="s">
        <v>75</v>
      </c>
      <c r="C60" s="146"/>
      <c r="D60" s="147"/>
      <c r="E60" s="65"/>
      <c r="F60" s="66"/>
      <c r="G60" s="67"/>
      <c r="H60" s="51"/>
    </row>
    <row r="61" spans="1:8" ht="40.049999999999997" customHeight="1" x14ac:dyDescent="0.3">
      <c r="A61" s="18"/>
      <c r="B61" s="242" t="s">
        <v>177</v>
      </c>
      <c r="C61" s="243"/>
      <c r="D61" s="244"/>
      <c r="E61" s="65"/>
      <c r="F61" s="66"/>
      <c r="G61" s="67"/>
      <c r="H61" s="49"/>
    </row>
    <row r="62" spans="1:8" ht="40.049999999999997" customHeight="1" x14ac:dyDescent="0.3">
      <c r="A62" s="43" t="s">
        <v>76</v>
      </c>
      <c r="B62" s="167"/>
      <c r="C62" s="167"/>
      <c r="D62" s="168"/>
      <c r="E62" s="65"/>
      <c r="F62" s="66"/>
      <c r="G62" s="67"/>
      <c r="H62" s="49"/>
    </row>
    <row r="63" spans="1:8" ht="130.80000000000001" customHeight="1" x14ac:dyDescent="0.3">
      <c r="A63" s="25" t="s">
        <v>77</v>
      </c>
      <c r="B63" s="148" t="s">
        <v>78</v>
      </c>
      <c r="C63" s="149"/>
      <c r="D63" s="150"/>
      <c r="E63" s="65"/>
      <c r="F63" s="66"/>
      <c r="G63" s="67"/>
      <c r="H63" s="49"/>
    </row>
    <row r="64" spans="1:8" ht="261.60000000000002" customHeight="1" x14ac:dyDescent="0.3">
      <c r="A64" s="25" t="s">
        <v>79</v>
      </c>
      <c r="B64" s="142" t="s">
        <v>80</v>
      </c>
      <c r="C64" s="143"/>
      <c r="D64" s="144"/>
      <c r="E64" s="65"/>
      <c r="F64" s="66"/>
      <c r="G64" s="67"/>
      <c r="H64" s="49"/>
    </row>
    <row r="65" spans="1:8" ht="40.049999999999997" customHeight="1" x14ac:dyDescent="0.3">
      <c r="A65" s="25" t="s">
        <v>81</v>
      </c>
      <c r="B65" s="91" t="s">
        <v>82</v>
      </c>
      <c r="C65" s="92"/>
      <c r="D65" s="93"/>
      <c r="E65" s="65"/>
      <c r="F65" s="66"/>
      <c r="G65" s="67"/>
      <c r="H65" s="49"/>
    </row>
    <row r="66" spans="1:8" ht="40.049999999999997" customHeight="1" x14ac:dyDescent="0.3">
      <c r="A66" s="26" t="s">
        <v>83</v>
      </c>
      <c r="B66" s="91" t="s">
        <v>84</v>
      </c>
      <c r="C66" s="92"/>
      <c r="D66" s="93"/>
      <c r="E66" s="65"/>
      <c r="F66" s="66"/>
      <c r="G66" s="67"/>
      <c r="H66" s="49"/>
    </row>
    <row r="67" spans="1:8" ht="40.049999999999997" customHeight="1" x14ac:dyDescent="0.3">
      <c r="A67" s="44" t="s">
        <v>85</v>
      </c>
      <c r="B67" s="171"/>
      <c r="C67" s="171"/>
      <c r="D67" s="172"/>
      <c r="E67" s="65"/>
      <c r="F67" s="66"/>
      <c r="G67" s="67"/>
      <c r="H67" s="49"/>
    </row>
    <row r="68" spans="1:8" ht="53.4" customHeight="1" x14ac:dyDescent="0.3">
      <c r="A68" s="26" t="s">
        <v>86</v>
      </c>
      <c r="B68" s="91" t="s">
        <v>87</v>
      </c>
      <c r="C68" s="92"/>
      <c r="D68" s="93"/>
      <c r="E68" s="65"/>
      <c r="F68" s="66"/>
      <c r="G68" s="67"/>
      <c r="H68" s="49"/>
    </row>
    <row r="69" spans="1:8" ht="187.2" customHeight="1" x14ac:dyDescent="0.3">
      <c r="A69" s="27" t="s">
        <v>88</v>
      </c>
      <c r="B69" s="91" t="s">
        <v>158</v>
      </c>
      <c r="C69" s="92"/>
      <c r="D69" s="93"/>
      <c r="E69" s="65"/>
      <c r="F69" s="66"/>
      <c r="G69" s="67"/>
      <c r="H69" s="49"/>
    </row>
    <row r="70" spans="1:8" ht="40.049999999999997" customHeight="1" x14ac:dyDescent="0.3">
      <c r="A70" s="26" t="s">
        <v>89</v>
      </c>
      <c r="B70" s="91" t="s">
        <v>90</v>
      </c>
      <c r="C70" s="92"/>
      <c r="D70" s="93"/>
      <c r="E70" s="65"/>
      <c r="F70" s="66"/>
      <c r="G70" s="67"/>
      <c r="H70" s="49"/>
    </row>
    <row r="71" spans="1:8" ht="55.2" customHeight="1" x14ac:dyDescent="0.3">
      <c r="A71" s="26" t="s">
        <v>91</v>
      </c>
      <c r="B71" s="91" t="s">
        <v>92</v>
      </c>
      <c r="C71" s="92"/>
      <c r="D71" s="93"/>
      <c r="E71" s="65"/>
      <c r="F71" s="66"/>
      <c r="G71" s="67"/>
      <c r="H71" s="49"/>
    </row>
    <row r="72" spans="1:8" ht="55.2" customHeight="1" x14ac:dyDescent="0.3">
      <c r="A72" s="28" t="s">
        <v>93</v>
      </c>
      <c r="B72" s="91" t="s">
        <v>94</v>
      </c>
      <c r="C72" s="92"/>
      <c r="D72" s="93"/>
      <c r="E72" s="65"/>
      <c r="F72" s="66"/>
      <c r="G72" s="67"/>
      <c r="H72" s="49"/>
    </row>
    <row r="73" spans="1:8" ht="56.4" customHeight="1" x14ac:dyDescent="0.3">
      <c r="A73" s="29" t="s">
        <v>95</v>
      </c>
      <c r="B73" s="91" t="s">
        <v>96</v>
      </c>
      <c r="C73" s="92"/>
      <c r="D73" s="93"/>
      <c r="E73" s="65"/>
      <c r="F73" s="66"/>
      <c r="G73" s="67"/>
      <c r="H73" s="49"/>
    </row>
    <row r="74" spans="1:8" ht="40.049999999999997" customHeight="1" x14ac:dyDescent="0.3">
      <c r="A74" s="43" t="s">
        <v>97</v>
      </c>
      <c r="B74" s="167"/>
      <c r="C74" s="167"/>
      <c r="D74" s="168"/>
      <c r="E74" s="65"/>
      <c r="F74" s="66"/>
      <c r="G74" s="67"/>
      <c r="H74" s="49"/>
    </row>
    <row r="75" spans="1:8" ht="56.4" customHeight="1" x14ac:dyDescent="0.3">
      <c r="A75" s="27" t="s">
        <v>98</v>
      </c>
      <c r="B75" s="139" t="s">
        <v>99</v>
      </c>
      <c r="C75" s="140"/>
      <c r="D75" s="141"/>
      <c r="E75" s="65"/>
      <c r="F75" s="66"/>
      <c r="G75" s="67"/>
      <c r="H75" s="49"/>
    </row>
    <row r="76" spans="1:8" ht="75.599999999999994" customHeight="1" x14ac:dyDescent="0.3">
      <c r="A76" s="25" t="s">
        <v>100</v>
      </c>
      <c r="B76" s="142" t="s">
        <v>101</v>
      </c>
      <c r="C76" s="143"/>
      <c r="D76" s="144"/>
      <c r="E76" s="65"/>
      <c r="F76" s="66"/>
      <c r="G76" s="67"/>
      <c r="H76" s="49"/>
    </row>
    <row r="77" spans="1:8" ht="40.049999999999997" customHeight="1" x14ac:dyDescent="0.3">
      <c r="A77" s="43" t="s">
        <v>102</v>
      </c>
      <c r="B77" s="167"/>
      <c r="C77" s="167"/>
      <c r="D77" s="168"/>
      <c r="E77" s="65"/>
      <c r="F77" s="66"/>
      <c r="G77" s="67"/>
      <c r="H77" s="49"/>
    </row>
    <row r="78" spans="1:8" ht="82.2" customHeight="1" x14ac:dyDescent="0.3">
      <c r="A78" s="27" t="s">
        <v>103</v>
      </c>
      <c r="B78" s="91" t="s">
        <v>104</v>
      </c>
      <c r="C78" s="92"/>
      <c r="D78" s="93"/>
      <c r="E78" s="65"/>
      <c r="F78" s="66"/>
      <c r="G78" s="67"/>
      <c r="H78" s="49"/>
    </row>
    <row r="79" spans="1:8" ht="40.049999999999997" customHeight="1" x14ac:dyDescent="0.3">
      <c r="A79" s="43" t="s">
        <v>105</v>
      </c>
      <c r="B79" s="167"/>
      <c r="C79" s="167"/>
      <c r="D79" s="168"/>
      <c r="E79" s="65"/>
      <c r="F79" s="66"/>
      <c r="G79" s="67"/>
      <c r="H79" s="49"/>
    </row>
    <row r="80" spans="1:8" ht="89.4" customHeight="1" x14ac:dyDescent="0.3">
      <c r="A80" s="29" t="s">
        <v>106</v>
      </c>
      <c r="B80" s="142" t="s">
        <v>107</v>
      </c>
      <c r="C80" s="143"/>
      <c r="D80" s="144"/>
      <c r="E80" s="65"/>
      <c r="F80" s="66"/>
      <c r="G80" s="67"/>
      <c r="H80" s="49"/>
    </row>
    <row r="81" spans="1:8" ht="40.049999999999997" customHeight="1" x14ac:dyDescent="0.3">
      <c r="A81" s="43" t="s">
        <v>108</v>
      </c>
      <c r="B81" s="167"/>
      <c r="C81" s="167"/>
      <c r="D81" s="168"/>
      <c r="E81" s="65"/>
      <c r="F81" s="66"/>
      <c r="G81" s="67"/>
      <c r="H81" s="49"/>
    </row>
    <row r="82" spans="1:8" ht="77.400000000000006" customHeight="1" x14ac:dyDescent="0.3">
      <c r="A82" s="25" t="s">
        <v>109</v>
      </c>
      <c r="B82" s="91" t="s">
        <v>110</v>
      </c>
      <c r="C82" s="92"/>
      <c r="D82" s="93"/>
      <c r="E82" s="65"/>
      <c r="F82" s="66"/>
      <c r="G82" s="67"/>
      <c r="H82" s="49"/>
    </row>
    <row r="83" spans="1:8" ht="99.6" customHeight="1" x14ac:dyDescent="0.3">
      <c r="A83" s="25" t="s">
        <v>111</v>
      </c>
      <c r="B83" s="91" t="s">
        <v>112</v>
      </c>
      <c r="C83" s="92"/>
      <c r="D83" s="93"/>
      <c r="E83" s="65"/>
      <c r="F83" s="66"/>
      <c r="G83" s="67"/>
      <c r="H83" s="49"/>
    </row>
    <row r="84" spans="1:8" ht="40.049999999999997" customHeight="1" x14ac:dyDescent="0.3">
      <c r="A84" s="25" t="s">
        <v>113</v>
      </c>
      <c r="B84" s="91" t="s">
        <v>114</v>
      </c>
      <c r="C84" s="92"/>
      <c r="D84" s="93"/>
      <c r="E84" s="65"/>
      <c r="F84" s="66"/>
      <c r="G84" s="67"/>
      <c r="H84" s="49"/>
    </row>
    <row r="85" spans="1:8" ht="40.049999999999997" customHeight="1" x14ac:dyDescent="0.3">
      <c r="A85" s="176" t="s">
        <v>150</v>
      </c>
      <c r="B85" s="177"/>
      <c r="C85" s="177"/>
      <c r="D85" s="178"/>
      <c r="E85" s="65"/>
      <c r="F85" s="66"/>
      <c r="G85" s="67"/>
      <c r="H85" s="49"/>
    </row>
    <row r="86" spans="1:8" ht="40.049999999999997" customHeight="1" x14ac:dyDescent="0.3">
      <c r="A86" s="47"/>
      <c r="B86" s="91" t="s">
        <v>172</v>
      </c>
      <c r="C86" s="92"/>
      <c r="D86" s="93"/>
      <c r="E86" s="65"/>
      <c r="F86" s="66"/>
      <c r="G86" s="67"/>
      <c r="H86" s="49"/>
    </row>
    <row r="87" spans="1:8" ht="409.6" customHeight="1" x14ac:dyDescent="0.3">
      <c r="A87" s="190" t="s">
        <v>151</v>
      </c>
      <c r="B87" s="196"/>
      <c r="C87" s="197"/>
      <c r="D87" s="198"/>
      <c r="E87" s="182"/>
      <c r="F87" s="182"/>
      <c r="G87" s="182"/>
      <c r="H87" s="183"/>
    </row>
    <row r="88" spans="1:8" ht="409.6" customHeight="1" x14ac:dyDescent="0.3">
      <c r="A88" s="191"/>
      <c r="B88" s="199"/>
      <c r="C88" s="200"/>
      <c r="D88" s="201"/>
      <c r="E88" s="182"/>
      <c r="F88" s="182"/>
      <c r="G88" s="182"/>
      <c r="H88" s="183"/>
    </row>
    <row r="89" spans="1:8" ht="40.049999999999997" customHeight="1" x14ac:dyDescent="0.3">
      <c r="A89" s="176" t="s">
        <v>115</v>
      </c>
      <c r="B89" s="177"/>
      <c r="C89" s="177"/>
      <c r="D89" s="178"/>
      <c r="E89" s="187"/>
      <c r="F89" s="188"/>
      <c r="G89" s="189"/>
      <c r="H89" s="50"/>
    </row>
    <row r="90" spans="1:8" ht="93" customHeight="1" x14ac:dyDescent="0.3">
      <c r="A90" s="18">
        <v>5.0999999999999996</v>
      </c>
      <c r="B90" s="154" t="s">
        <v>116</v>
      </c>
      <c r="C90" s="154"/>
      <c r="D90" s="154"/>
      <c r="E90" s="184"/>
      <c r="F90" s="185"/>
      <c r="G90" s="186"/>
      <c r="H90" s="54"/>
    </row>
    <row r="91" spans="1:8" ht="40.049999999999997" customHeight="1" x14ac:dyDescent="0.3">
      <c r="A91" s="18">
        <v>5.2</v>
      </c>
      <c r="B91" s="154" t="s">
        <v>117</v>
      </c>
      <c r="C91" s="154"/>
      <c r="D91" s="154"/>
      <c r="E91" s="184"/>
      <c r="F91" s="185"/>
      <c r="G91" s="186"/>
      <c r="H91" s="54"/>
    </row>
    <row r="92" spans="1:8" ht="73.8" customHeight="1" x14ac:dyDescent="0.3">
      <c r="A92" s="18">
        <v>5.3</v>
      </c>
      <c r="B92" s="154" t="s">
        <v>118</v>
      </c>
      <c r="C92" s="154"/>
      <c r="D92" s="154"/>
      <c r="E92" s="184"/>
      <c r="F92" s="185"/>
      <c r="G92" s="186"/>
      <c r="H92" s="56"/>
    </row>
    <row r="93" spans="1:8" ht="104.4" customHeight="1" x14ac:dyDescent="0.3">
      <c r="A93" s="18">
        <v>5.4</v>
      </c>
      <c r="B93" s="154" t="s">
        <v>170</v>
      </c>
      <c r="C93" s="154"/>
      <c r="D93" s="154"/>
      <c r="E93" s="184"/>
      <c r="F93" s="185"/>
      <c r="G93" s="186"/>
      <c r="H93" s="56"/>
    </row>
    <row r="94" spans="1:8" ht="40.049999999999997" customHeight="1" x14ac:dyDescent="0.3">
      <c r="A94" s="181" t="s">
        <v>119</v>
      </c>
      <c r="B94" s="181"/>
      <c r="C94" s="181"/>
      <c r="D94" s="181"/>
      <c r="E94" s="181"/>
      <c r="F94" s="181"/>
      <c r="G94" s="181"/>
      <c r="H94" s="181"/>
    </row>
    <row r="95" spans="1:8" ht="40.049999999999997" customHeight="1" x14ac:dyDescent="0.3">
      <c r="A95" s="158" t="s">
        <v>120</v>
      </c>
      <c r="B95" s="159"/>
      <c r="C95" s="159"/>
      <c r="D95" s="160"/>
      <c r="E95" s="187"/>
      <c r="F95" s="188"/>
      <c r="G95" s="189"/>
      <c r="H95" s="56"/>
    </row>
    <row r="96" spans="1:8" ht="256.8" customHeight="1" x14ac:dyDescent="0.3">
      <c r="A96" s="91" t="s">
        <v>121</v>
      </c>
      <c r="B96" s="92"/>
      <c r="C96" s="92"/>
      <c r="D96" s="93"/>
      <c r="E96" s="187"/>
      <c r="F96" s="188"/>
      <c r="G96" s="189"/>
      <c r="H96" s="56"/>
    </row>
    <row r="97" spans="1:8" ht="40.049999999999997" customHeight="1" x14ac:dyDescent="0.3">
      <c r="A97" s="161" t="s">
        <v>122</v>
      </c>
      <c r="B97" s="162"/>
      <c r="C97" s="162"/>
      <c r="D97" s="163"/>
      <c r="E97" s="192">
        <f>E35</f>
        <v>0</v>
      </c>
      <c r="F97" s="193"/>
      <c r="G97" s="194"/>
      <c r="H97" s="56"/>
    </row>
    <row r="98" spans="1:8" ht="40.049999999999997" customHeight="1" x14ac:dyDescent="0.3">
      <c r="A98" s="161" t="s">
        <v>123</v>
      </c>
      <c r="B98" s="162"/>
      <c r="C98" s="162"/>
      <c r="D98" s="163"/>
      <c r="E98" s="192">
        <f>G35</f>
        <v>0</v>
      </c>
      <c r="F98" s="193"/>
      <c r="G98" s="194"/>
      <c r="H98" s="56"/>
    </row>
    <row r="99" spans="1:8" ht="40.049999999999997" customHeight="1" x14ac:dyDescent="0.3">
      <c r="A99" s="161" t="s">
        <v>124</v>
      </c>
      <c r="B99" s="162"/>
      <c r="C99" s="162"/>
      <c r="D99" s="163"/>
      <c r="E99" s="195">
        <f>E8</f>
        <v>0</v>
      </c>
      <c r="F99" s="195"/>
      <c r="G99" s="195"/>
      <c r="H99" s="56"/>
    </row>
    <row r="100" spans="1:8" ht="40.049999999999997" customHeight="1" x14ac:dyDescent="0.3">
      <c r="A100" s="151" t="s">
        <v>125</v>
      </c>
      <c r="B100" s="152"/>
      <c r="C100" s="152"/>
      <c r="D100" s="153"/>
      <c r="E100" s="195">
        <f>(E99+(8.245*E97)+(0.748*E98))*B4</f>
        <v>0</v>
      </c>
      <c r="F100" s="195"/>
      <c r="G100" s="195"/>
      <c r="H100" s="56"/>
    </row>
  </sheetData>
  <sheetProtection algorithmName="SHA-512" hashValue="ETiljcGxwd0yU2DJbIDErAPsSj4hiShvg6ko6BhOCn78y6F9rz73+HUnuRPpTRvVaCE3qVkbhUp12cjL9UZWAA==" saltValue="fwbtoEuvZre1OUfYvdvvqQ==" spinCount="100000" sheet="1" objects="1" scenarios="1"/>
  <mergeCells count="189">
    <mergeCell ref="B7:D7"/>
    <mergeCell ref="B8:D8"/>
    <mergeCell ref="B10:D10"/>
    <mergeCell ref="B11:D11"/>
    <mergeCell ref="B12:D12"/>
    <mergeCell ref="E10:G10"/>
    <mergeCell ref="E11:G11"/>
    <mergeCell ref="E12:G12"/>
    <mergeCell ref="B1:D1"/>
    <mergeCell ref="B2:D2"/>
    <mergeCell ref="B3:D3"/>
    <mergeCell ref="B4:D4"/>
    <mergeCell ref="B5:D5"/>
    <mergeCell ref="B6:D6"/>
    <mergeCell ref="B9:D9"/>
    <mergeCell ref="E9:G9"/>
    <mergeCell ref="B20:D20"/>
    <mergeCell ref="B21:D21"/>
    <mergeCell ref="B24:D24"/>
    <mergeCell ref="B25:D25"/>
    <mergeCell ref="B26:D26"/>
    <mergeCell ref="B14:D14"/>
    <mergeCell ref="B15:D15"/>
    <mergeCell ref="A16:D16"/>
    <mergeCell ref="B17:D17"/>
    <mergeCell ref="B18:D18"/>
    <mergeCell ref="B19:D19"/>
    <mergeCell ref="A22:A23"/>
    <mergeCell ref="B22:D23"/>
    <mergeCell ref="B52:D52"/>
    <mergeCell ref="B54:D54"/>
    <mergeCell ref="B55:D55"/>
    <mergeCell ref="B56:D56"/>
    <mergeCell ref="B40:D40"/>
    <mergeCell ref="A41:D41"/>
    <mergeCell ref="A48:D48"/>
    <mergeCell ref="B49:D49"/>
    <mergeCell ref="A50:D50"/>
    <mergeCell ref="B51:D51"/>
    <mergeCell ref="B34:C34"/>
    <mergeCell ref="B35:C35"/>
    <mergeCell ref="B36:C36"/>
    <mergeCell ref="B37:C37"/>
    <mergeCell ref="B38:C38"/>
    <mergeCell ref="B39:C39"/>
    <mergeCell ref="B27:D27"/>
    <mergeCell ref="B28:D28"/>
    <mergeCell ref="B29:D29"/>
    <mergeCell ref="B30:D30"/>
    <mergeCell ref="B31:D31"/>
    <mergeCell ref="A33:D33"/>
    <mergeCell ref="B32:D32"/>
    <mergeCell ref="B80:D80"/>
    <mergeCell ref="B70:D70"/>
    <mergeCell ref="B71:D71"/>
    <mergeCell ref="B72:D72"/>
    <mergeCell ref="B73:D73"/>
    <mergeCell ref="B75:D75"/>
    <mergeCell ref="B74:D74"/>
    <mergeCell ref="B77:D77"/>
    <mergeCell ref="B57:D57"/>
    <mergeCell ref="E15:G15"/>
    <mergeCell ref="E16:G16"/>
    <mergeCell ref="E17:G17"/>
    <mergeCell ref="E18:G18"/>
    <mergeCell ref="E19:G19"/>
    <mergeCell ref="E20:G20"/>
    <mergeCell ref="E21:G21"/>
    <mergeCell ref="E22:F22"/>
    <mergeCell ref="E25:G25"/>
    <mergeCell ref="E1:G1"/>
    <mergeCell ref="E2:G2"/>
    <mergeCell ref="E3:G3"/>
    <mergeCell ref="E4:G4"/>
    <mergeCell ref="E5:G5"/>
    <mergeCell ref="E6:G6"/>
    <mergeCell ref="E7:G7"/>
    <mergeCell ref="E8:G8"/>
    <mergeCell ref="E14:G14"/>
    <mergeCell ref="B93:D93"/>
    <mergeCell ref="B90:D90"/>
    <mergeCell ref="B91:D91"/>
    <mergeCell ref="B92:D92"/>
    <mergeCell ref="E89:G89"/>
    <mergeCell ref="B87:D88"/>
    <mergeCell ref="E90:G90"/>
    <mergeCell ref="E91:G91"/>
    <mergeCell ref="E34:F34"/>
    <mergeCell ref="B79:D79"/>
    <mergeCell ref="B83:D83"/>
    <mergeCell ref="B84:D84"/>
    <mergeCell ref="A85:D85"/>
    <mergeCell ref="B86:D86"/>
    <mergeCell ref="B53:D53"/>
    <mergeCell ref="B81:D81"/>
    <mergeCell ref="B64:D64"/>
    <mergeCell ref="B65:D65"/>
    <mergeCell ref="B66:D66"/>
    <mergeCell ref="B68:D68"/>
    <mergeCell ref="B69:D69"/>
    <mergeCell ref="B58:D58"/>
    <mergeCell ref="B59:D59"/>
    <mergeCell ref="B60:D60"/>
    <mergeCell ref="A99:D99"/>
    <mergeCell ref="A100:D100"/>
    <mergeCell ref="A95:D95"/>
    <mergeCell ref="A96:D96"/>
    <mergeCell ref="A97:D97"/>
    <mergeCell ref="A98:D98"/>
    <mergeCell ref="E96:G96"/>
    <mergeCell ref="E97:G97"/>
    <mergeCell ref="E98:G98"/>
    <mergeCell ref="E99:G99"/>
    <mergeCell ref="E100:G100"/>
    <mergeCell ref="A87:A88"/>
    <mergeCell ref="A89:D89"/>
    <mergeCell ref="B82:D82"/>
    <mergeCell ref="E27:G27"/>
    <mergeCell ref="E28:G28"/>
    <mergeCell ref="E29:G29"/>
    <mergeCell ref="E30:G30"/>
    <mergeCell ref="E31:G31"/>
    <mergeCell ref="E33:G33"/>
    <mergeCell ref="E32:G32"/>
    <mergeCell ref="E79:G79"/>
    <mergeCell ref="E80:G80"/>
    <mergeCell ref="E81:G81"/>
    <mergeCell ref="E82:G82"/>
    <mergeCell ref="E83:G83"/>
    <mergeCell ref="E84:G84"/>
    <mergeCell ref="E85:G85"/>
    <mergeCell ref="E86:G86"/>
    <mergeCell ref="B61:D61"/>
    <mergeCell ref="B63:D63"/>
    <mergeCell ref="B62:D62"/>
    <mergeCell ref="B67:D67"/>
    <mergeCell ref="B76:D76"/>
    <mergeCell ref="B78:D78"/>
    <mergeCell ref="E23:F23"/>
    <mergeCell ref="E24:G24"/>
    <mergeCell ref="E60:G60"/>
    <mergeCell ref="E61:G61"/>
    <mergeCell ref="E62:G62"/>
    <mergeCell ref="E63:G63"/>
    <mergeCell ref="E64:G64"/>
    <mergeCell ref="E65:G65"/>
    <mergeCell ref="E59:G59"/>
    <mergeCell ref="E58:G58"/>
    <mergeCell ref="F43:F47"/>
    <mergeCell ref="G43:G47"/>
    <mergeCell ref="E26:G26"/>
    <mergeCell ref="H35:H39"/>
    <mergeCell ref="E40:G40"/>
    <mergeCell ref="E41:G41"/>
    <mergeCell ref="H42:H47"/>
    <mergeCell ref="E43:E47"/>
    <mergeCell ref="E78:G78"/>
    <mergeCell ref="E72:G72"/>
    <mergeCell ref="E73:G73"/>
    <mergeCell ref="E74:G74"/>
    <mergeCell ref="E75:G75"/>
    <mergeCell ref="E76:G76"/>
    <mergeCell ref="E77:G77"/>
    <mergeCell ref="E66:G66"/>
    <mergeCell ref="E67:G67"/>
    <mergeCell ref="E70:G70"/>
    <mergeCell ref="E71:G71"/>
    <mergeCell ref="E69:G69"/>
    <mergeCell ref="E68:G68"/>
    <mergeCell ref="A94:H94"/>
    <mergeCell ref="A13:H13"/>
    <mergeCell ref="E87:G88"/>
    <mergeCell ref="H87:H88"/>
    <mergeCell ref="E92:G92"/>
    <mergeCell ref="E93:G93"/>
    <mergeCell ref="E95:G95"/>
    <mergeCell ref="E54:G54"/>
    <mergeCell ref="E55:G55"/>
    <mergeCell ref="E56:G56"/>
    <mergeCell ref="E57:G57"/>
    <mergeCell ref="E48:G48"/>
    <mergeCell ref="E49:G49"/>
    <mergeCell ref="E50:G50"/>
    <mergeCell ref="E51:G51"/>
    <mergeCell ref="E52:G52"/>
    <mergeCell ref="E53:G53"/>
    <mergeCell ref="H22:H23"/>
    <mergeCell ref="E35:F39"/>
    <mergeCell ref="G35:G39"/>
  </mergeCells>
  <hyperlinks>
    <hyperlink ref="A66" display="4.5.4.3"/>
    <hyperlink ref="A69" display="4.5.5.2"/>
  </hyperlink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0"/>
  <sheetViews>
    <sheetView showGridLines="0" zoomScale="55" zoomScaleNormal="55" workbookViewId="0">
      <selection activeCell="B59" sqref="B59:D61"/>
    </sheetView>
  </sheetViews>
  <sheetFormatPr defaultRowHeight="23.4" x14ac:dyDescent="0.3"/>
  <cols>
    <col min="1" max="1" width="74.33203125" style="6" bestFit="1" customWidth="1"/>
    <col min="2" max="2" width="61" style="15" customWidth="1"/>
    <col min="3" max="3" width="61.21875" style="15" customWidth="1"/>
    <col min="4" max="4" width="61.4414062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79.2" customHeight="1" x14ac:dyDescent="0.3">
      <c r="A3" s="7" t="s">
        <v>4</v>
      </c>
      <c r="B3" s="108" t="s">
        <v>160</v>
      </c>
      <c r="C3" s="109"/>
      <c r="D3" s="110"/>
      <c r="E3" s="111"/>
      <c r="F3" s="112"/>
      <c r="G3" s="113"/>
      <c r="H3" s="8"/>
    </row>
    <row r="4" spans="1:8" ht="40.049999999999997" customHeight="1" x14ac:dyDescent="0.3">
      <c r="A4" s="9" t="s">
        <v>5</v>
      </c>
      <c r="B4" s="65">
        <v>5</v>
      </c>
      <c r="C4" s="66"/>
      <c r="D4" s="67"/>
      <c r="E4" s="65"/>
      <c r="F4" s="66"/>
      <c r="G4" s="67"/>
      <c r="H4" s="49"/>
    </row>
    <row r="5" spans="1:8" ht="40.049999999999997" customHeight="1" x14ac:dyDescent="0.3">
      <c r="A5" s="10" t="s">
        <v>6</v>
      </c>
      <c r="B5" s="124">
        <v>21801002001</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12"/>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147</v>
      </c>
      <c r="B14" s="108"/>
      <c r="C14" s="109"/>
      <c r="D14" s="110"/>
      <c r="E14" s="117"/>
      <c r="F14" s="118"/>
      <c r="G14" s="119"/>
      <c r="H14" s="50"/>
    </row>
    <row r="15" spans="1:8" ht="40.049999999999997" customHeight="1" x14ac:dyDescent="0.3">
      <c r="A15" s="8" t="s">
        <v>148</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15</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64.8"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159</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149</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49"/>
    </row>
    <row r="35" spans="1:8" ht="40.049999999999997" customHeight="1" x14ac:dyDescent="0.3">
      <c r="A35" s="22">
        <v>3</v>
      </c>
      <c r="B35" s="94">
        <v>21</v>
      </c>
      <c r="C35" s="95"/>
      <c r="D35" s="22">
        <v>51</v>
      </c>
      <c r="E35" s="73"/>
      <c r="F35" s="74"/>
      <c r="G35" s="79"/>
      <c r="H35" s="57"/>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4">
        <v>15</v>
      </c>
      <c r="B38" s="137">
        <v>58</v>
      </c>
      <c r="C38" s="138"/>
      <c r="D38" s="24">
        <v>161</v>
      </c>
      <c r="E38" s="75"/>
      <c r="F38" s="76"/>
      <c r="G38" s="80"/>
      <c r="H38" s="59"/>
    </row>
    <row r="39" spans="1:8" ht="40.049999999999997" customHeight="1" x14ac:dyDescent="0.3">
      <c r="A39" s="22">
        <v>25</v>
      </c>
      <c r="B39" s="94">
        <v>74</v>
      </c>
      <c r="C39" s="95"/>
      <c r="D39" s="22">
        <v>283</v>
      </c>
      <c r="E39" s="77"/>
      <c r="F39" s="78"/>
      <c r="G39" s="81"/>
      <c r="H39" s="58"/>
    </row>
    <row r="40" spans="1:8" ht="69.599999999999994" customHeight="1" x14ac:dyDescent="0.3">
      <c r="A40" s="22" t="s">
        <v>42</v>
      </c>
      <c r="B40" s="91" t="s">
        <v>43</v>
      </c>
      <c r="C40" s="92"/>
      <c r="D40" s="93"/>
      <c r="E40" s="65"/>
      <c r="F40" s="66"/>
      <c r="G40" s="67"/>
      <c r="H40" s="49"/>
    </row>
    <row r="41" spans="1:8" ht="40.049999999999997" customHeight="1" x14ac:dyDescent="0.3">
      <c r="A41" s="99" t="s">
        <v>44</v>
      </c>
      <c r="B41" s="100"/>
      <c r="C41" s="100"/>
      <c r="D41" s="101"/>
      <c r="E41" s="65"/>
      <c r="F41" s="66"/>
      <c r="G41" s="67"/>
      <c r="H41" s="49"/>
    </row>
    <row r="42" spans="1:8" ht="61.95" customHeight="1" x14ac:dyDescent="0.3">
      <c r="A42" s="21" t="s">
        <v>39</v>
      </c>
      <c r="B42" s="21" t="s">
        <v>45</v>
      </c>
      <c r="C42" s="21" t="s">
        <v>46</v>
      </c>
      <c r="D42" s="21" t="s">
        <v>47</v>
      </c>
      <c r="E42" s="21" t="s">
        <v>45</v>
      </c>
      <c r="F42" s="21" t="s">
        <v>46</v>
      </c>
      <c r="G42" s="21" t="s">
        <v>47</v>
      </c>
      <c r="H42" s="57"/>
    </row>
    <row r="43" spans="1:8" ht="40.049999999999997" customHeight="1" x14ac:dyDescent="0.3">
      <c r="A43" s="22">
        <v>3</v>
      </c>
      <c r="B43" s="22">
        <v>150</v>
      </c>
      <c r="C43" s="22">
        <v>700</v>
      </c>
      <c r="D43" s="22">
        <v>480</v>
      </c>
      <c r="E43" s="79"/>
      <c r="F43" s="79"/>
      <c r="G43" s="79"/>
      <c r="H43" s="59"/>
    </row>
    <row r="44" spans="1:8" ht="40.049999999999997" customHeight="1" x14ac:dyDescent="0.3">
      <c r="A44" s="23">
        <v>5</v>
      </c>
      <c r="B44" s="23">
        <v>170</v>
      </c>
      <c r="C44" s="23">
        <v>750</v>
      </c>
      <c r="D44" s="23">
        <v>500</v>
      </c>
      <c r="E44" s="80"/>
      <c r="F44" s="80"/>
      <c r="G44" s="80"/>
      <c r="H44" s="59"/>
    </row>
    <row r="45" spans="1:8" ht="40.049999999999997" customHeight="1" x14ac:dyDescent="0.3">
      <c r="A45" s="22">
        <v>10</v>
      </c>
      <c r="B45" s="22">
        <v>204</v>
      </c>
      <c r="C45" s="22">
        <v>863</v>
      </c>
      <c r="D45" s="22">
        <v>558</v>
      </c>
      <c r="E45" s="80"/>
      <c r="F45" s="80"/>
      <c r="G45" s="80"/>
      <c r="H45" s="59"/>
    </row>
    <row r="46" spans="1:8" ht="40.049999999999997" customHeight="1" x14ac:dyDescent="0.3">
      <c r="A46" s="24">
        <v>15</v>
      </c>
      <c r="B46" s="24">
        <v>261</v>
      </c>
      <c r="C46" s="24">
        <v>888</v>
      </c>
      <c r="D46" s="24">
        <v>584</v>
      </c>
      <c r="E46" s="80"/>
      <c r="F46" s="80"/>
      <c r="G46" s="80"/>
      <c r="H46" s="59"/>
    </row>
    <row r="47" spans="1:8" ht="40.049999999999997" customHeight="1" x14ac:dyDescent="0.3">
      <c r="A47" s="22">
        <v>25</v>
      </c>
      <c r="B47" s="22">
        <v>318</v>
      </c>
      <c r="C47" s="22">
        <v>914</v>
      </c>
      <c r="D47" s="22">
        <v>609</v>
      </c>
      <c r="E47" s="81"/>
      <c r="F47" s="81"/>
      <c r="G47" s="81"/>
      <c r="H47" s="58"/>
    </row>
    <row r="48" spans="1:8" ht="40.049999999999997" customHeight="1" x14ac:dyDescent="0.3">
      <c r="A48" s="99" t="s">
        <v>48</v>
      </c>
      <c r="B48" s="100"/>
      <c r="C48" s="100"/>
      <c r="D48" s="101"/>
      <c r="E48" s="65"/>
      <c r="F48" s="66"/>
      <c r="G48" s="67"/>
      <c r="H48" s="49"/>
    </row>
    <row r="49" spans="1:8" ht="103.2" customHeight="1" x14ac:dyDescent="0.3">
      <c r="A49" s="18" t="s">
        <v>49</v>
      </c>
      <c r="B49" s="91" t="s">
        <v>50</v>
      </c>
      <c r="C49" s="92"/>
      <c r="D49" s="93"/>
      <c r="E49" s="65"/>
      <c r="F49" s="66"/>
      <c r="G49" s="67"/>
      <c r="H49" s="50"/>
    </row>
    <row r="50" spans="1:8" ht="40.049999999999997" customHeight="1" x14ac:dyDescent="0.3">
      <c r="A50" s="99" t="s">
        <v>51</v>
      </c>
      <c r="B50" s="100"/>
      <c r="C50" s="100"/>
      <c r="D50" s="101"/>
      <c r="E50" s="65"/>
      <c r="F50" s="66"/>
      <c r="G50" s="67"/>
      <c r="H50" s="49"/>
    </row>
    <row r="51" spans="1:8" ht="106.2" customHeight="1" x14ac:dyDescent="0.3">
      <c r="A51" s="18" t="s">
        <v>52</v>
      </c>
      <c r="B51" s="91" t="s">
        <v>53</v>
      </c>
      <c r="C51" s="92"/>
      <c r="D51" s="93"/>
      <c r="E51" s="65"/>
      <c r="F51" s="66"/>
      <c r="G51" s="67"/>
      <c r="H51" s="49"/>
    </row>
    <row r="52" spans="1:8" ht="88.2" customHeight="1" x14ac:dyDescent="0.3">
      <c r="A52" s="18" t="s">
        <v>178</v>
      </c>
      <c r="B52" s="91" t="s">
        <v>179</v>
      </c>
      <c r="C52" s="92"/>
      <c r="D52" s="93"/>
      <c r="E52" s="65"/>
      <c r="F52" s="66"/>
      <c r="G52" s="67"/>
      <c r="H52" s="49"/>
    </row>
    <row r="53" spans="1:8" ht="40.049999999999997" customHeight="1" x14ac:dyDescent="0.3">
      <c r="A53" s="43" t="s">
        <v>56</v>
      </c>
      <c r="B53" s="167"/>
      <c r="C53" s="167"/>
      <c r="D53" s="168"/>
      <c r="E53" s="65"/>
      <c r="F53" s="66"/>
      <c r="G53" s="67"/>
      <c r="H53" s="49"/>
    </row>
    <row r="54" spans="1:8" ht="40.049999999999997" customHeight="1" x14ac:dyDescent="0.3">
      <c r="A54" s="18" t="s">
        <v>57</v>
      </c>
      <c r="B54" s="91" t="s">
        <v>58</v>
      </c>
      <c r="C54" s="92"/>
      <c r="D54" s="93"/>
      <c r="E54" s="65"/>
      <c r="F54" s="66"/>
      <c r="G54" s="67"/>
      <c r="H54" s="49"/>
    </row>
    <row r="55" spans="1:8" ht="170.4" customHeight="1" x14ac:dyDescent="0.3">
      <c r="A55" s="18" t="s">
        <v>59</v>
      </c>
      <c r="B55" s="91" t="s">
        <v>60</v>
      </c>
      <c r="C55" s="92"/>
      <c r="D55" s="93"/>
      <c r="E55" s="65"/>
      <c r="F55" s="66"/>
      <c r="G55" s="67"/>
      <c r="H55" s="49"/>
    </row>
    <row r="56" spans="1:8" ht="57" customHeight="1" x14ac:dyDescent="0.3">
      <c r="A56" s="18" t="s">
        <v>61</v>
      </c>
      <c r="B56" s="91" t="s">
        <v>62</v>
      </c>
      <c r="C56" s="92"/>
      <c r="D56" s="93"/>
      <c r="E56" s="65"/>
      <c r="F56" s="66"/>
      <c r="G56" s="67"/>
      <c r="H56" s="49"/>
    </row>
    <row r="57" spans="1:8" ht="40.049999999999997" customHeight="1" x14ac:dyDescent="0.3">
      <c r="A57" s="45" t="s">
        <v>63</v>
      </c>
      <c r="B57" s="169" t="s">
        <v>168</v>
      </c>
      <c r="C57" s="169"/>
      <c r="D57" s="170"/>
      <c r="E57" s="82"/>
      <c r="F57" s="83"/>
      <c r="G57" s="84"/>
      <c r="H57" s="49"/>
    </row>
    <row r="58" spans="1:8" ht="103.8" customHeight="1" x14ac:dyDescent="0.3">
      <c r="A58" s="47" t="s">
        <v>64</v>
      </c>
      <c r="B58" s="91" t="s">
        <v>65</v>
      </c>
      <c r="C58" s="92"/>
      <c r="D58" s="93"/>
      <c r="E58" s="65"/>
      <c r="F58" s="66"/>
      <c r="G58" s="67"/>
      <c r="H58" s="49"/>
    </row>
    <row r="59" spans="1:8" ht="78" customHeight="1" x14ac:dyDescent="0.3">
      <c r="A59" s="18" t="s">
        <v>70</v>
      </c>
      <c r="B59" s="91" t="s">
        <v>176</v>
      </c>
      <c r="C59" s="92"/>
      <c r="D59" s="93"/>
      <c r="E59" s="65"/>
      <c r="F59" s="66"/>
      <c r="G59" s="67"/>
      <c r="H59" s="49"/>
    </row>
    <row r="60" spans="1:8" ht="60" customHeight="1" x14ac:dyDescent="0.3">
      <c r="A60" s="18" t="s">
        <v>72</v>
      </c>
      <c r="B60" s="145" t="s">
        <v>75</v>
      </c>
      <c r="C60" s="146"/>
      <c r="D60" s="147"/>
      <c r="E60" s="65"/>
      <c r="F60" s="66"/>
      <c r="G60" s="67"/>
      <c r="H60" s="51"/>
    </row>
    <row r="61" spans="1:8" ht="37.799999999999997" customHeight="1" x14ac:dyDescent="0.3">
      <c r="A61" s="18"/>
      <c r="B61" s="242" t="s">
        <v>177</v>
      </c>
      <c r="C61" s="243"/>
      <c r="D61" s="244"/>
      <c r="E61" s="65"/>
      <c r="F61" s="66"/>
      <c r="G61" s="67"/>
      <c r="H61" s="49"/>
    </row>
    <row r="62" spans="1:8" ht="40.049999999999997" customHeight="1" x14ac:dyDescent="0.3">
      <c r="A62" s="43" t="s">
        <v>76</v>
      </c>
      <c r="B62" s="167"/>
      <c r="C62" s="167"/>
      <c r="D62" s="168"/>
      <c r="E62" s="65"/>
      <c r="F62" s="66"/>
      <c r="G62" s="67"/>
      <c r="H62" s="49"/>
    </row>
    <row r="63" spans="1:8" ht="130.80000000000001" customHeight="1" x14ac:dyDescent="0.3">
      <c r="A63" s="25" t="s">
        <v>77</v>
      </c>
      <c r="B63" s="148" t="s">
        <v>78</v>
      </c>
      <c r="C63" s="149"/>
      <c r="D63" s="150"/>
      <c r="E63" s="65"/>
      <c r="F63" s="66"/>
      <c r="G63" s="67"/>
      <c r="H63" s="49"/>
    </row>
    <row r="64" spans="1:8" ht="261.60000000000002" customHeight="1" x14ac:dyDescent="0.3">
      <c r="A64" s="25" t="s">
        <v>79</v>
      </c>
      <c r="B64" s="142" t="s">
        <v>80</v>
      </c>
      <c r="C64" s="143"/>
      <c r="D64" s="144"/>
      <c r="E64" s="65"/>
      <c r="F64" s="66"/>
      <c r="G64" s="67"/>
      <c r="H64" s="49"/>
    </row>
    <row r="65" spans="1:8" ht="51.6" customHeight="1" x14ac:dyDescent="0.3">
      <c r="A65" s="25" t="s">
        <v>81</v>
      </c>
      <c r="B65" s="91" t="s">
        <v>82</v>
      </c>
      <c r="C65" s="92"/>
      <c r="D65" s="93"/>
      <c r="E65" s="65"/>
      <c r="F65" s="66"/>
      <c r="G65" s="67"/>
      <c r="H65" s="49"/>
    </row>
    <row r="66" spans="1:8" ht="54.6" customHeight="1" x14ac:dyDescent="0.3">
      <c r="A66" s="26" t="s">
        <v>83</v>
      </c>
      <c r="B66" s="91" t="s">
        <v>84</v>
      </c>
      <c r="C66" s="92"/>
      <c r="D66" s="93"/>
      <c r="E66" s="65"/>
      <c r="F66" s="66"/>
      <c r="G66" s="67"/>
      <c r="H66" s="49"/>
    </row>
    <row r="67" spans="1:8" ht="40.049999999999997" customHeight="1" x14ac:dyDescent="0.3">
      <c r="A67" s="44" t="s">
        <v>85</v>
      </c>
      <c r="B67" s="171"/>
      <c r="C67" s="171"/>
      <c r="D67" s="172"/>
      <c r="E67" s="65"/>
      <c r="F67" s="66"/>
      <c r="G67" s="67"/>
      <c r="H67" s="49"/>
    </row>
    <row r="68" spans="1:8" ht="53.4" customHeight="1" x14ac:dyDescent="0.3">
      <c r="A68" s="26" t="s">
        <v>86</v>
      </c>
      <c r="B68" s="91" t="s">
        <v>87</v>
      </c>
      <c r="C68" s="92"/>
      <c r="D68" s="93"/>
      <c r="E68" s="65"/>
      <c r="F68" s="66"/>
      <c r="G68" s="67"/>
      <c r="H68" s="49"/>
    </row>
    <row r="69" spans="1:8" ht="187.2" customHeight="1" x14ac:dyDescent="0.3">
      <c r="A69" s="27" t="s">
        <v>88</v>
      </c>
      <c r="B69" s="91" t="s">
        <v>158</v>
      </c>
      <c r="C69" s="92"/>
      <c r="D69" s="93"/>
      <c r="E69" s="65"/>
      <c r="F69" s="66"/>
      <c r="G69" s="67"/>
      <c r="H69" s="49"/>
    </row>
    <row r="70" spans="1:8" ht="37.200000000000003" customHeight="1" x14ac:dyDescent="0.3">
      <c r="A70" s="26" t="s">
        <v>89</v>
      </c>
      <c r="B70" s="91" t="s">
        <v>90</v>
      </c>
      <c r="C70" s="92"/>
      <c r="D70" s="93"/>
      <c r="E70" s="65"/>
      <c r="F70" s="66"/>
      <c r="G70" s="67"/>
      <c r="H70" s="49"/>
    </row>
    <row r="71" spans="1:8" ht="55.2" customHeight="1" x14ac:dyDescent="0.3">
      <c r="A71" s="26" t="s">
        <v>91</v>
      </c>
      <c r="B71" s="91" t="s">
        <v>92</v>
      </c>
      <c r="C71" s="92"/>
      <c r="D71" s="93"/>
      <c r="E71" s="65"/>
      <c r="F71" s="66"/>
      <c r="G71" s="67"/>
      <c r="H71" s="49"/>
    </row>
    <row r="72" spans="1:8" ht="55.2" customHeight="1" x14ac:dyDescent="0.3">
      <c r="A72" s="28" t="s">
        <v>93</v>
      </c>
      <c r="B72" s="91" t="s">
        <v>94</v>
      </c>
      <c r="C72" s="92"/>
      <c r="D72" s="93"/>
      <c r="E72" s="65"/>
      <c r="F72" s="66"/>
      <c r="G72" s="67"/>
      <c r="H72" s="49"/>
    </row>
    <row r="73" spans="1:8" ht="56.4" customHeight="1" x14ac:dyDescent="0.3">
      <c r="A73" s="29" t="s">
        <v>95</v>
      </c>
      <c r="B73" s="91" t="s">
        <v>96</v>
      </c>
      <c r="C73" s="92"/>
      <c r="D73" s="93"/>
      <c r="E73" s="65"/>
      <c r="F73" s="66"/>
      <c r="G73" s="67"/>
      <c r="H73" s="49"/>
    </row>
    <row r="74" spans="1:8" ht="40.049999999999997" customHeight="1" x14ac:dyDescent="0.3">
      <c r="A74" s="43" t="s">
        <v>97</v>
      </c>
      <c r="B74" s="167"/>
      <c r="C74" s="167"/>
      <c r="D74" s="168"/>
      <c r="E74" s="65"/>
      <c r="F74" s="66"/>
      <c r="G74" s="67"/>
      <c r="H74" s="49"/>
    </row>
    <row r="75" spans="1:8" ht="56.4" customHeight="1" x14ac:dyDescent="0.3">
      <c r="A75" s="27" t="s">
        <v>98</v>
      </c>
      <c r="B75" s="139" t="s">
        <v>99</v>
      </c>
      <c r="C75" s="140"/>
      <c r="D75" s="141"/>
      <c r="E75" s="65"/>
      <c r="F75" s="66"/>
      <c r="G75" s="67"/>
      <c r="H75" s="49"/>
    </row>
    <row r="76" spans="1:8" ht="75.599999999999994" customHeight="1" x14ac:dyDescent="0.3">
      <c r="A76" s="25" t="s">
        <v>100</v>
      </c>
      <c r="B76" s="142" t="s">
        <v>101</v>
      </c>
      <c r="C76" s="143"/>
      <c r="D76" s="144"/>
      <c r="E76" s="65"/>
      <c r="F76" s="66"/>
      <c r="G76" s="67"/>
      <c r="H76" s="49"/>
    </row>
    <row r="77" spans="1:8" ht="40.049999999999997" customHeight="1" x14ac:dyDescent="0.3">
      <c r="A77" s="43" t="s">
        <v>102</v>
      </c>
      <c r="B77" s="167"/>
      <c r="C77" s="167"/>
      <c r="D77" s="168"/>
      <c r="E77" s="65"/>
      <c r="F77" s="66"/>
      <c r="G77" s="67"/>
      <c r="H77" s="49"/>
    </row>
    <row r="78" spans="1:8" ht="82.2" customHeight="1" x14ac:dyDescent="0.3">
      <c r="A78" s="27" t="s">
        <v>103</v>
      </c>
      <c r="B78" s="91" t="s">
        <v>104</v>
      </c>
      <c r="C78" s="92"/>
      <c r="D78" s="93"/>
      <c r="E78" s="65"/>
      <c r="F78" s="66"/>
      <c r="G78" s="67"/>
      <c r="H78" s="49"/>
    </row>
    <row r="79" spans="1:8" ht="40.049999999999997" customHeight="1" x14ac:dyDescent="0.3">
      <c r="A79" s="43" t="s">
        <v>105</v>
      </c>
      <c r="B79" s="167"/>
      <c r="C79" s="167"/>
      <c r="D79" s="168"/>
      <c r="E79" s="65"/>
      <c r="F79" s="66"/>
      <c r="G79" s="67"/>
      <c r="H79" s="49"/>
    </row>
    <row r="80" spans="1:8" ht="89.4" customHeight="1" x14ac:dyDescent="0.3">
      <c r="A80" s="29" t="s">
        <v>106</v>
      </c>
      <c r="B80" s="142" t="s">
        <v>107</v>
      </c>
      <c r="C80" s="143"/>
      <c r="D80" s="144"/>
      <c r="E80" s="65"/>
      <c r="F80" s="66"/>
      <c r="G80" s="67"/>
      <c r="H80" s="49"/>
    </row>
    <row r="81" spans="1:8" ht="40.049999999999997" customHeight="1" x14ac:dyDescent="0.3">
      <c r="A81" s="43" t="s">
        <v>108</v>
      </c>
      <c r="B81" s="167"/>
      <c r="C81" s="167"/>
      <c r="D81" s="168"/>
      <c r="E81" s="65"/>
      <c r="F81" s="66"/>
      <c r="G81" s="67"/>
      <c r="H81" s="49"/>
    </row>
    <row r="82" spans="1:8" ht="77.400000000000006" customHeight="1" x14ac:dyDescent="0.3">
      <c r="A82" s="25" t="s">
        <v>109</v>
      </c>
      <c r="B82" s="91" t="s">
        <v>110</v>
      </c>
      <c r="C82" s="92"/>
      <c r="D82" s="93"/>
      <c r="E82" s="65"/>
      <c r="F82" s="66"/>
      <c r="G82" s="67"/>
      <c r="H82" s="49"/>
    </row>
    <row r="83" spans="1:8" ht="99.6" customHeight="1" x14ac:dyDescent="0.3">
      <c r="A83" s="25" t="s">
        <v>111</v>
      </c>
      <c r="B83" s="91" t="s">
        <v>112</v>
      </c>
      <c r="C83" s="92"/>
      <c r="D83" s="93"/>
      <c r="E83" s="65"/>
      <c r="F83" s="66"/>
      <c r="G83" s="67"/>
      <c r="H83" s="49"/>
    </row>
    <row r="84" spans="1:8" ht="56.4" customHeight="1" x14ac:dyDescent="0.3">
      <c r="A84" s="25" t="s">
        <v>113</v>
      </c>
      <c r="B84" s="91" t="s">
        <v>114</v>
      </c>
      <c r="C84" s="92"/>
      <c r="D84" s="93"/>
      <c r="E84" s="65"/>
      <c r="F84" s="66"/>
      <c r="G84" s="67"/>
      <c r="H84" s="49"/>
    </row>
    <row r="85" spans="1:8" ht="40.049999999999997" customHeight="1" x14ac:dyDescent="0.3">
      <c r="A85" s="176" t="s">
        <v>150</v>
      </c>
      <c r="B85" s="177"/>
      <c r="C85" s="177"/>
      <c r="D85" s="178"/>
      <c r="E85" s="65"/>
      <c r="F85" s="66"/>
      <c r="G85" s="67"/>
      <c r="H85" s="49"/>
    </row>
    <row r="86" spans="1:8" ht="40.049999999999997" customHeight="1" x14ac:dyDescent="0.3">
      <c r="A86" s="47"/>
      <c r="B86" s="91" t="s">
        <v>172</v>
      </c>
      <c r="C86" s="92"/>
      <c r="D86" s="93"/>
      <c r="E86" s="65"/>
      <c r="F86" s="66"/>
      <c r="G86" s="67"/>
      <c r="H86" s="49"/>
    </row>
    <row r="87" spans="1:8" ht="409.6" customHeight="1" x14ac:dyDescent="0.3">
      <c r="A87" s="190" t="s">
        <v>151</v>
      </c>
      <c r="B87" s="196"/>
      <c r="C87" s="197"/>
      <c r="D87" s="198"/>
      <c r="E87" s="182"/>
      <c r="F87" s="182"/>
      <c r="G87" s="182"/>
      <c r="H87" s="183"/>
    </row>
    <row r="88" spans="1:8" ht="409.6" customHeight="1" x14ac:dyDescent="0.3">
      <c r="A88" s="191"/>
      <c r="B88" s="199"/>
      <c r="C88" s="200"/>
      <c r="D88" s="201"/>
      <c r="E88" s="182"/>
      <c r="F88" s="182"/>
      <c r="G88" s="182"/>
      <c r="H88" s="183"/>
    </row>
    <row r="89" spans="1:8" ht="40.049999999999997" customHeight="1" x14ac:dyDescent="0.3">
      <c r="A89" s="176" t="s">
        <v>115</v>
      </c>
      <c r="B89" s="177"/>
      <c r="C89" s="177"/>
      <c r="D89" s="178"/>
      <c r="E89" s="187"/>
      <c r="F89" s="188"/>
      <c r="G89" s="189"/>
      <c r="H89" s="50"/>
    </row>
    <row r="90" spans="1:8" ht="93" customHeight="1" x14ac:dyDescent="0.3">
      <c r="A90" s="18">
        <v>5.0999999999999996</v>
      </c>
      <c r="B90" s="154" t="s">
        <v>116</v>
      </c>
      <c r="C90" s="154"/>
      <c r="D90" s="154"/>
      <c r="E90" s="184"/>
      <c r="F90" s="185"/>
      <c r="G90" s="186"/>
      <c r="H90" s="54"/>
    </row>
    <row r="91" spans="1:8" ht="34.799999999999997" customHeight="1" x14ac:dyDescent="0.3">
      <c r="A91" s="18">
        <v>5.2</v>
      </c>
      <c r="B91" s="154" t="s">
        <v>117</v>
      </c>
      <c r="C91" s="154"/>
      <c r="D91" s="154"/>
      <c r="E91" s="184"/>
      <c r="F91" s="185"/>
      <c r="G91" s="186"/>
      <c r="H91" s="54"/>
    </row>
    <row r="92" spans="1:8" ht="73.8" customHeight="1" x14ac:dyDescent="0.3">
      <c r="A92" s="18">
        <v>5.3</v>
      </c>
      <c r="B92" s="154" t="s">
        <v>118</v>
      </c>
      <c r="C92" s="154"/>
      <c r="D92" s="154"/>
      <c r="E92" s="184"/>
      <c r="F92" s="185"/>
      <c r="G92" s="186"/>
      <c r="H92" s="56"/>
    </row>
    <row r="93" spans="1:8" ht="104.4" customHeight="1" x14ac:dyDescent="0.3">
      <c r="A93" s="18">
        <v>5.4</v>
      </c>
      <c r="B93" s="154" t="s">
        <v>170</v>
      </c>
      <c r="C93" s="154"/>
      <c r="D93" s="154"/>
      <c r="E93" s="184"/>
      <c r="F93" s="185"/>
      <c r="G93" s="186"/>
      <c r="H93" s="56"/>
    </row>
    <row r="94" spans="1:8" ht="40.049999999999997" customHeight="1" x14ac:dyDescent="0.3">
      <c r="A94" s="181" t="s">
        <v>119</v>
      </c>
      <c r="B94" s="181"/>
      <c r="C94" s="181"/>
      <c r="D94" s="181"/>
      <c r="E94" s="181"/>
      <c r="F94" s="181"/>
      <c r="G94" s="181"/>
      <c r="H94" s="181"/>
    </row>
    <row r="95" spans="1:8" ht="40.049999999999997" customHeight="1" x14ac:dyDescent="0.3">
      <c r="A95" s="158" t="s">
        <v>120</v>
      </c>
      <c r="B95" s="159"/>
      <c r="C95" s="159"/>
      <c r="D95" s="160"/>
      <c r="E95" s="187"/>
      <c r="F95" s="188"/>
      <c r="G95" s="189"/>
      <c r="H95" s="56"/>
    </row>
    <row r="96" spans="1:8" ht="256.8" customHeight="1" x14ac:dyDescent="0.3">
      <c r="A96" s="91" t="s">
        <v>121</v>
      </c>
      <c r="B96" s="92"/>
      <c r="C96" s="92"/>
      <c r="D96" s="93"/>
      <c r="E96" s="187"/>
      <c r="F96" s="188"/>
      <c r="G96" s="189"/>
      <c r="H96" s="56"/>
    </row>
    <row r="97" spans="1:8" ht="40.049999999999997" customHeight="1" x14ac:dyDescent="0.3">
      <c r="A97" s="161" t="s">
        <v>122</v>
      </c>
      <c r="B97" s="162"/>
      <c r="C97" s="162"/>
      <c r="D97" s="163"/>
      <c r="E97" s="192">
        <f>E35</f>
        <v>0</v>
      </c>
      <c r="F97" s="193"/>
      <c r="G97" s="194"/>
      <c r="H97" s="56"/>
    </row>
    <row r="98" spans="1:8" ht="40.049999999999997" customHeight="1" x14ac:dyDescent="0.3">
      <c r="A98" s="161" t="s">
        <v>123</v>
      </c>
      <c r="B98" s="162"/>
      <c r="C98" s="162"/>
      <c r="D98" s="163"/>
      <c r="E98" s="192">
        <f>G35</f>
        <v>0</v>
      </c>
      <c r="F98" s="193"/>
      <c r="G98" s="194"/>
      <c r="H98" s="56"/>
    </row>
    <row r="99" spans="1:8" ht="40.049999999999997" customHeight="1" x14ac:dyDescent="0.3">
      <c r="A99" s="161" t="s">
        <v>124</v>
      </c>
      <c r="B99" s="162"/>
      <c r="C99" s="162"/>
      <c r="D99" s="163"/>
      <c r="E99" s="195">
        <f>E8</f>
        <v>0</v>
      </c>
      <c r="F99" s="195"/>
      <c r="G99" s="195"/>
      <c r="H99" s="56"/>
    </row>
    <row r="100" spans="1:8" ht="40.049999999999997" customHeight="1" x14ac:dyDescent="0.3">
      <c r="A100" s="151" t="s">
        <v>125</v>
      </c>
      <c r="B100" s="152"/>
      <c r="C100" s="152"/>
      <c r="D100" s="153"/>
      <c r="E100" s="195">
        <f>(E99+(8.245*E97)+(0.748*E98))*B4</f>
        <v>0</v>
      </c>
      <c r="F100" s="195"/>
      <c r="G100" s="195"/>
      <c r="H100" s="56"/>
    </row>
  </sheetData>
  <sheetProtection algorithmName="SHA-512" hashValue="aNywObB35duA9VFieYouNQdTLeULcvHUiJKACQ2had/FbL23TcQuyzVOqHdPGVKrLzoobNQqSHqC1FIpgYBYvA==" saltValue="B00Hoy/M+pnAaag3xabxPQ==" spinCount="100000" sheet="1" objects="1" scenarios="1"/>
  <mergeCells count="189">
    <mergeCell ref="B4:D4"/>
    <mergeCell ref="E4:G4"/>
    <mergeCell ref="B5:D5"/>
    <mergeCell ref="E5:G5"/>
    <mergeCell ref="B6:D6"/>
    <mergeCell ref="E6:G6"/>
    <mergeCell ref="B1:D1"/>
    <mergeCell ref="E1:G1"/>
    <mergeCell ref="B2:D2"/>
    <mergeCell ref="E2:G2"/>
    <mergeCell ref="B3:D3"/>
    <mergeCell ref="E3:G3"/>
    <mergeCell ref="B11:D11"/>
    <mergeCell ref="E11:G11"/>
    <mergeCell ref="B12:D12"/>
    <mergeCell ref="E12:G12"/>
    <mergeCell ref="A13:H13"/>
    <mergeCell ref="B14:D14"/>
    <mergeCell ref="E14:G14"/>
    <mergeCell ref="B7:D7"/>
    <mergeCell ref="E7:G7"/>
    <mergeCell ref="B8:D8"/>
    <mergeCell ref="E8:G8"/>
    <mergeCell ref="B10:D10"/>
    <mergeCell ref="E10:G10"/>
    <mergeCell ref="B9:D9"/>
    <mergeCell ref="E9:G9"/>
    <mergeCell ref="H22:H23"/>
    <mergeCell ref="E23:F23"/>
    <mergeCell ref="B18:D18"/>
    <mergeCell ref="E18:G18"/>
    <mergeCell ref="B19:D19"/>
    <mergeCell ref="E19:G19"/>
    <mergeCell ref="B20:D20"/>
    <mergeCell ref="E20:G20"/>
    <mergeCell ref="B15:D15"/>
    <mergeCell ref="E15:G15"/>
    <mergeCell ref="A16:D16"/>
    <mergeCell ref="E16:G16"/>
    <mergeCell ref="B17:D17"/>
    <mergeCell ref="E17:G17"/>
    <mergeCell ref="B24:D24"/>
    <mergeCell ref="E24:G24"/>
    <mergeCell ref="B25:D25"/>
    <mergeCell ref="E25:G25"/>
    <mergeCell ref="B26:D26"/>
    <mergeCell ref="E26:G26"/>
    <mergeCell ref="B21:D21"/>
    <mergeCell ref="E21:G21"/>
    <mergeCell ref="A22:A23"/>
    <mergeCell ref="B22:D23"/>
    <mergeCell ref="E22:F22"/>
    <mergeCell ref="B30:D30"/>
    <mergeCell ref="E30:G30"/>
    <mergeCell ref="B31:D31"/>
    <mergeCell ref="E31:G31"/>
    <mergeCell ref="A33:D33"/>
    <mergeCell ref="E33:G33"/>
    <mergeCell ref="B27:D27"/>
    <mergeCell ref="E27:G27"/>
    <mergeCell ref="B28:D28"/>
    <mergeCell ref="E28:G28"/>
    <mergeCell ref="B29:D29"/>
    <mergeCell ref="E29:G29"/>
    <mergeCell ref="B32:D32"/>
    <mergeCell ref="E32:G32"/>
    <mergeCell ref="H42:H47"/>
    <mergeCell ref="E43:E47"/>
    <mergeCell ref="F43:F47"/>
    <mergeCell ref="G43:G47"/>
    <mergeCell ref="B34:C34"/>
    <mergeCell ref="E34:F34"/>
    <mergeCell ref="B35:C35"/>
    <mergeCell ref="E35:F39"/>
    <mergeCell ref="G35:G39"/>
    <mergeCell ref="H35:H39"/>
    <mergeCell ref="B36:C36"/>
    <mergeCell ref="B37:C37"/>
    <mergeCell ref="B38:C38"/>
    <mergeCell ref="B39:C39"/>
    <mergeCell ref="A48:D48"/>
    <mergeCell ref="E48:G48"/>
    <mergeCell ref="B49:D49"/>
    <mergeCell ref="E49:G49"/>
    <mergeCell ref="A50:D50"/>
    <mergeCell ref="E50:G50"/>
    <mergeCell ref="B40:D40"/>
    <mergeCell ref="E40:G40"/>
    <mergeCell ref="A41:D41"/>
    <mergeCell ref="E41:G41"/>
    <mergeCell ref="B54:D54"/>
    <mergeCell ref="E54:G54"/>
    <mergeCell ref="B55:D55"/>
    <mergeCell ref="E55:G55"/>
    <mergeCell ref="B56:D56"/>
    <mergeCell ref="E56:G56"/>
    <mergeCell ref="B51:D51"/>
    <mergeCell ref="E51:G51"/>
    <mergeCell ref="B52:D52"/>
    <mergeCell ref="E52:G52"/>
    <mergeCell ref="E53:G53"/>
    <mergeCell ref="B53:D53"/>
    <mergeCell ref="B59:D59"/>
    <mergeCell ref="E59:G59"/>
    <mergeCell ref="B60:D60"/>
    <mergeCell ref="E60:G60"/>
    <mergeCell ref="E57:G57"/>
    <mergeCell ref="B58:D58"/>
    <mergeCell ref="E58:G58"/>
    <mergeCell ref="B57:D57"/>
    <mergeCell ref="B64:D64"/>
    <mergeCell ref="E64:G64"/>
    <mergeCell ref="B65:D65"/>
    <mergeCell ref="E65:G65"/>
    <mergeCell ref="B66:D66"/>
    <mergeCell ref="E66:G66"/>
    <mergeCell ref="B61:D61"/>
    <mergeCell ref="E61:G61"/>
    <mergeCell ref="E62:G62"/>
    <mergeCell ref="B63:D63"/>
    <mergeCell ref="E63:G63"/>
    <mergeCell ref="B62:D62"/>
    <mergeCell ref="B70:D70"/>
    <mergeCell ref="E70:G70"/>
    <mergeCell ref="B71:D71"/>
    <mergeCell ref="E71:G71"/>
    <mergeCell ref="B72:D72"/>
    <mergeCell ref="E72:G72"/>
    <mergeCell ref="E67:G67"/>
    <mergeCell ref="B68:D68"/>
    <mergeCell ref="E68:G68"/>
    <mergeCell ref="B69:D69"/>
    <mergeCell ref="E69:G69"/>
    <mergeCell ref="B67:D67"/>
    <mergeCell ref="B76:D76"/>
    <mergeCell ref="E76:G76"/>
    <mergeCell ref="E77:G77"/>
    <mergeCell ref="B78:D78"/>
    <mergeCell ref="E78:G78"/>
    <mergeCell ref="B73:D73"/>
    <mergeCell ref="E73:G73"/>
    <mergeCell ref="E74:G74"/>
    <mergeCell ref="B75:D75"/>
    <mergeCell ref="E75:G75"/>
    <mergeCell ref="B74:D74"/>
    <mergeCell ref="B77:D77"/>
    <mergeCell ref="B82:D82"/>
    <mergeCell ref="E82:G82"/>
    <mergeCell ref="B83:D83"/>
    <mergeCell ref="E83:G83"/>
    <mergeCell ref="B84:D84"/>
    <mergeCell ref="E84:G84"/>
    <mergeCell ref="E79:G79"/>
    <mergeCell ref="B80:D80"/>
    <mergeCell ref="E80:G80"/>
    <mergeCell ref="E81:G81"/>
    <mergeCell ref="B79:D79"/>
    <mergeCell ref="B81:D81"/>
    <mergeCell ref="A85:D85"/>
    <mergeCell ref="E85:G85"/>
    <mergeCell ref="B86:D86"/>
    <mergeCell ref="E86:G86"/>
    <mergeCell ref="H87:H88"/>
    <mergeCell ref="A89:D89"/>
    <mergeCell ref="E89:G89"/>
    <mergeCell ref="B90:D90"/>
    <mergeCell ref="E90:G90"/>
    <mergeCell ref="B91:D91"/>
    <mergeCell ref="E91:G91"/>
    <mergeCell ref="B92:D92"/>
    <mergeCell ref="E92:G92"/>
    <mergeCell ref="A87:A88"/>
    <mergeCell ref="B87:D88"/>
    <mergeCell ref="E87:G88"/>
    <mergeCell ref="A100:D100"/>
    <mergeCell ref="E100:G100"/>
    <mergeCell ref="A97:D97"/>
    <mergeCell ref="E97:G97"/>
    <mergeCell ref="A98:D98"/>
    <mergeCell ref="E98:G98"/>
    <mergeCell ref="A99:D99"/>
    <mergeCell ref="E99:G99"/>
    <mergeCell ref="B93:D93"/>
    <mergeCell ref="E93:G93"/>
    <mergeCell ref="A94:H94"/>
    <mergeCell ref="A95:D95"/>
    <mergeCell ref="E95:G95"/>
    <mergeCell ref="A96:D96"/>
    <mergeCell ref="E96:G96"/>
  </mergeCells>
  <hyperlinks>
    <hyperlink ref="A66" display="4.5.4.3"/>
    <hyperlink ref="A69" display="4.5.5.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115.2" customHeight="1" x14ac:dyDescent="0.3">
      <c r="A3" s="7" t="s">
        <v>4</v>
      </c>
      <c r="B3" s="108" t="s">
        <v>136</v>
      </c>
      <c r="C3" s="109"/>
      <c r="D3" s="110"/>
      <c r="E3" s="111"/>
      <c r="F3" s="112"/>
      <c r="G3" s="113"/>
      <c r="H3" s="8"/>
    </row>
    <row r="4" spans="1:8" ht="40.049999999999997" customHeight="1" x14ac:dyDescent="0.3">
      <c r="A4" s="9" t="s">
        <v>5</v>
      </c>
      <c r="B4" s="65">
        <v>16</v>
      </c>
      <c r="C4" s="66"/>
      <c r="D4" s="67"/>
      <c r="E4" s="65"/>
      <c r="F4" s="66"/>
      <c r="G4" s="67"/>
      <c r="H4" s="49"/>
    </row>
    <row r="5" spans="1:8" ht="40.049999999999997" customHeight="1" x14ac:dyDescent="0.3">
      <c r="A5" s="10" t="s">
        <v>6</v>
      </c>
      <c r="B5" s="124">
        <v>21801002006</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79" t="s">
        <v>13</v>
      </c>
      <c r="B13" s="180"/>
      <c r="C13" s="180"/>
      <c r="D13" s="180"/>
      <c r="E13" s="180"/>
      <c r="F13" s="180"/>
      <c r="G13" s="180"/>
      <c r="H13" s="180"/>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25</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4.6"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128</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4">
        <v>25</v>
      </c>
      <c r="B39" s="137">
        <v>74</v>
      </c>
      <c r="C39" s="138"/>
      <c r="D39" s="24">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4">
        <v>25</v>
      </c>
      <c r="B52" s="24">
        <v>318</v>
      </c>
      <c r="C52" s="24">
        <v>914</v>
      </c>
      <c r="D52" s="24">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106.8"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62.4" customHeight="1" x14ac:dyDescent="0.3">
      <c r="A64" s="18" t="s">
        <v>57</v>
      </c>
      <c r="B64" s="91" t="s">
        <v>58</v>
      </c>
      <c r="C64" s="92"/>
      <c r="D64" s="93"/>
      <c r="E64" s="65"/>
      <c r="F64" s="66"/>
      <c r="G64" s="67"/>
      <c r="H64" s="49"/>
    </row>
    <row r="65" spans="1:8" ht="192"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4" t="s">
        <v>175</v>
      </c>
      <c r="C70" s="24">
        <v>18</v>
      </c>
      <c r="D70" s="24">
        <v>15.3</v>
      </c>
      <c r="E70" s="245"/>
      <c r="F70" s="246"/>
      <c r="G70" s="247"/>
      <c r="H70" s="59"/>
    </row>
    <row r="71" spans="1:8" ht="60" customHeight="1" x14ac:dyDescent="0.3">
      <c r="A71" s="62"/>
      <c r="B71" s="22" t="s">
        <v>69</v>
      </c>
      <c r="C71" s="22">
        <v>9</v>
      </c>
      <c r="D71" s="22">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77.8"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53.4" customHeight="1" x14ac:dyDescent="0.3">
      <c r="A81" s="26" t="s">
        <v>86</v>
      </c>
      <c r="B81" s="91" t="s">
        <v>87</v>
      </c>
      <c r="C81" s="92"/>
      <c r="D81" s="93"/>
      <c r="E81" s="65"/>
      <c r="F81" s="66"/>
      <c r="G81" s="67"/>
      <c r="H81" s="49"/>
    </row>
    <row r="82" spans="1:8" ht="220.8" customHeight="1" x14ac:dyDescent="0.3">
      <c r="A82" s="27" t="s">
        <v>88</v>
      </c>
      <c r="B82" s="91" t="s">
        <v>158</v>
      </c>
      <c r="C82" s="92"/>
      <c r="D82" s="93"/>
      <c r="E82" s="65"/>
      <c r="F82" s="66"/>
      <c r="G82" s="67"/>
      <c r="H82" s="49"/>
    </row>
    <row r="83" spans="1:8" ht="55.8" customHeight="1" x14ac:dyDescent="0.3">
      <c r="A83" s="26" t="s">
        <v>89</v>
      </c>
      <c r="B83" s="91" t="s">
        <v>90</v>
      </c>
      <c r="C83" s="92"/>
      <c r="D83" s="93"/>
      <c r="E83" s="65"/>
      <c r="F83" s="66"/>
      <c r="G83" s="67"/>
      <c r="H83" s="49"/>
    </row>
    <row r="84" spans="1:8" ht="80.400000000000006"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6.2"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05"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89.4"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89.4"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93" customHeight="1" x14ac:dyDescent="0.3">
      <c r="A99" s="18">
        <v>5.0999999999999996</v>
      </c>
      <c r="B99" s="154" t="s">
        <v>116</v>
      </c>
      <c r="C99" s="154"/>
      <c r="D99" s="154"/>
      <c r="E99" s="65"/>
      <c r="F99" s="66"/>
      <c r="G99" s="67"/>
      <c r="H99" s="49"/>
    </row>
    <row r="100" spans="1:8" ht="34.79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nw4bqxNNfWp2L3cixJCH7i9N+LUImWruYZcYSavNM2bPmC7a5ZqAjVHjtpW9GQZ8QLTRTavxU4cLczQvQ5iE0Q==" saltValue="Oqof4H/cy9RnxB+KLLQQTw=="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37:C37"/>
    <mergeCell ref="B38:C38"/>
    <mergeCell ref="B32:D32"/>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A68:A71"/>
    <mergeCell ref="B27:D27"/>
    <mergeCell ref="B28:D28"/>
    <mergeCell ref="B29:D29"/>
    <mergeCell ref="B30:D30"/>
    <mergeCell ref="B31:D31"/>
    <mergeCell ref="A33:D33"/>
    <mergeCell ref="B34:C34"/>
    <mergeCell ref="B35:C35"/>
    <mergeCell ref="B36:C36"/>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E32:G32"/>
    <mergeCell ref="H22:H23"/>
    <mergeCell ref="H34:H44"/>
    <mergeCell ref="H47:H57"/>
    <mergeCell ref="B39:C39"/>
    <mergeCell ref="E65:G65"/>
    <mergeCell ref="E66:G66"/>
    <mergeCell ref="E67:G67"/>
    <mergeCell ref="E68:G68"/>
    <mergeCell ref="E60:G60"/>
    <mergeCell ref="E61:G61"/>
    <mergeCell ref="E62:G62"/>
    <mergeCell ref="E63:G63"/>
    <mergeCell ref="E64:G64"/>
    <mergeCell ref="E76:G76"/>
    <mergeCell ref="E77:G77"/>
    <mergeCell ref="E78:G78"/>
    <mergeCell ref="E79:G79"/>
    <mergeCell ref="E80:G80"/>
    <mergeCell ref="E73:G73"/>
    <mergeCell ref="E74:G74"/>
    <mergeCell ref="E75:G75"/>
    <mergeCell ref="E70:F71"/>
    <mergeCell ref="G70:G71"/>
    <mergeCell ref="E93:G93"/>
    <mergeCell ref="E94:G94"/>
    <mergeCell ref="E95:G95"/>
    <mergeCell ref="E86:G86"/>
    <mergeCell ref="E87:G87"/>
    <mergeCell ref="E88:G88"/>
    <mergeCell ref="E89:G89"/>
    <mergeCell ref="E90:G90"/>
    <mergeCell ref="E81:G81"/>
    <mergeCell ref="E82:G82"/>
    <mergeCell ref="E83:G83"/>
    <mergeCell ref="E84:G84"/>
    <mergeCell ref="E85:G85"/>
    <mergeCell ref="H69:H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 ref="E99:G99"/>
    <mergeCell ref="E100:G100"/>
    <mergeCell ref="E91:G91"/>
    <mergeCell ref="E92:G92"/>
  </mergeCells>
  <hyperlinks>
    <hyperlink ref="A79" display="4.5.4.3"/>
    <hyperlink ref="A82" display="4.5.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105.6" customHeight="1" x14ac:dyDescent="0.3">
      <c r="A3" s="7" t="s">
        <v>4</v>
      </c>
      <c r="B3" s="108" t="s">
        <v>137</v>
      </c>
      <c r="C3" s="109"/>
      <c r="D3" s="110"/>
      <c r="E3" s="111"/>
      <c r="F3" s="112"/>
      <c r="G3" s="113"/>
      <c r="H3" s="8"/>
    </row>
    <row r="4" spans="1:8" ht="40.049999999999997" customHeight="1" x14ac:dyDescent="0.3">
      <c r="A4" s="9" t="s">
        <v>5</v>
      </c>
      <c r="B4" s="65">
        <v>42</v>
      </c>
      <c r="C4" s="66"/>
      <c r="D4" s="67"/>
      <c r="E4" s="65"/>
      <c r="F4" s="66"/>
      <c r="G4" s="67"/>
      <c r="H4" s="49"/>
    </row>
    <row r="5" spans="1:8" ht="40.049999999999997" customHeight="1" x14ac:dyDescent="0.3">
      <c r="A5" s="10" t="s">
        <v>6</v>
      </c>
      <c r="B5" s="124">
        <v>21801002007</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08" t="s">
        <v>173</v>
      </c>
      <c r="C9" s="109"/>
      <c r="D9" s="110"/>
      <c r="E9" s="133">
        <f>E8*B4</f>
        <v>0</v>
      </c>
      <c r="F9" s="134"/>
      <c r="G9" s="135"/>
      <c r="H9" s="53"/>
    </row>
    <row r="10" spans="1:8" ht="40.049999999999997" customHeight="1" x14ac:dyDescent="0.3">
      <c r="A10" s="37" t="s">
        <v>9</v>
      </c>
      <c r="B10" s="108"/>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50</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63.6"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128</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4">
        <v>50</v>
      </c>
      <c r="B41" s="137">
        <v>110</v>
      </c>
      <c r="C41" s="138"/>
      <c r="D41" s="24">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4">
        <v>50</v>
      </c>
      <c r="B54" s="24">
        <v>413</v>
      </c>
      <c r="C54" s="24">
        <v>939</v>
      </c>
      <c r="D54" s="24">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97.8"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8.2" customHeight="1" x14ac:dyDescent="0.3">
      <c r="A64" s="18" t="s">
        <v>57</v>
      </c>
      <c r="B64" s="91" t="s">
        <v>58</v>
      </c>
      <c r="C64" s="92"/>
      <c r="D64" s="93"/>
      <c r="E64" s="65"/>
      <c r="F64" s="66"/>
      <c r="G64" s="67"/>
      <c r="H64" s="49"/>
    </row>
    <row r="65" spans="1:8" ht="190.2"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4" t="s">
        <v>175</v>
      </c>
      <c r="C70" s="24">
        <v>18</v>
      </c>
      <c r="D70" s="24">
        <v>15.3</v>
      </c>
      <c r="E70" s="245"/>
      <c r="F70" s="246"/>
      <c r="G70" s="247"/>
      <c r="H70" s="59"/>
    </row>
    <row r="71" spans="1:8" ht="60" customHeight="1" x14ac:dyDescent="0.3">
      <c r="A71" s="62"/>
      <c r="B71" s="22" t="s">
        <v>69</v>
      </c>
      <c r="C71" s="22">
        <v>9</v>
      </c>
      <c r="D71" s="22">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45.80000000000001" customHeight="1" x14ac:dyDescent="0.3">
      <c r="A76" s="25" t="s">
        <v>77</v>
      </c>
      <c r="B76" s="148" t="s">
        <v>78</v>
      </c>
      <c r="C76" s="149"/>
      <c r="D76" s="150"/>
      <c r="E76" s="65"/>
      <c r="F76" s="66"/>
      <c r="G76" s="67"/>
      <c r="H76" s="49"/>
    </row>
    <row r="77" spans="1:8" ht="288"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63" customHeight="1" x14ac:dyDescent="0.3">
      <c r="A81" s="26" t="s">
        <v>86</v>
      </c>
      <c r="B81" s="91" t="s">
        <v>87</v>
      </c>
      <c r="C81" s="92"/>
      <c r="D81" s="93"/>
      <c r="E81" s="65"/>
      <c r="F81" s="66"/>
      <c r="G81" s="67"/>
      <c r="H81" s="49"/>
    </row>
    <row r="82" spans="1:8" ht="225" customHeight="1" x14ac:dyDescent="0.3">
      <c r="A82" s="27" t="s">
        <v>88</v>
      </c>
      <c r="B82" s="91" t="s">
        <v>158</v>
      </c>
      <c r="C82" s="92"/>
      <c r="D82" s="93"/>
      <c r="E82" s="65"/>
      <c r="F82" s="66"/>
      <c r="G82" s="67"/>
      <c r="H82" s="49"/>
    </row>
    <row r="83" spans="1:8" ht="62.4" customHeight="1" x14ac:dyDescent="0.3">
      <c r="A83" s="26" t="s">
        <v>89</v>
      </c>
      <c r="B83" s="91" t="s">
        <v>90</v>
      </c>
      <c r="C83" s="92"/>
      <c r="D83" s="93"/>
      <c r="E83" s="65"/>
      <c r="F83" s="66"/>
      <c r="G83" s="67"/>
      <c r="H83" s="49"/>
    </row>
    <row r="84" spans="1:8" ht="85.8"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83.4"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02"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9.2"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126" customHeight="1" x14ac:dyDescent="0.3">
      <c r="A99" s="18">
        <v>5.0999999999999996</v>
      </c>
      <c r="B99" s="154" t="s">
        <v>116</v>
      </c>
      <c r="C99" s="154"/>
      <c r="D99" s="154"/>
      <c r="E99" s="65"/>
      <c r="F99" s="66"/>
      <c r="G99" s="67"/>
      <c r="H99" s="49"/>
    </row>
    <row r="100" spans="1:8" ht="34.79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lb+y8Z6sfJHqt0hhgkMjEMoPdfxXFd0/paKKnGWrsFNrbVI+uxvrutvu75ZLkwTqdBHA1bupzLy2QISGxNnaMA==" saltValue="chW2+3O+TcbKkvpaVxaAzg=="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37:C37"/>
    <mergeCell ref="B38:C38"/>
    <mergeCell ref="B32:D32"/>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B27:D27"/>
    <mergeCell ref="B28:D28"/>
    <mergeCell ref="B29:D29"/>
    <mergeCell ref="B30:D30"/>
    <mergeCell ref="B31:D31"/>
    <mergeCell ref="A33:D33"/>
    <mergeCell ref="B34:C34"/>
    <mergeCell ref="B35:C35"/>
    <mergeCell ref="B36:C36"/>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E32:G32"/>
    <mergeCell ref="H22:H23"/>
    <mergeCell ref="H34:H44"/>
    <mergeCell ref="H47:H57"/>
    <mergeCell ref="B39:C39"/>
    <mergeCell ref="E73:G73"/>
    <mergeCell ref="E74:G74"/>
    <mergeCell ref="E75:G75"/>
    <mergeCell ref="E65:G65"/>
    <mergeCell ref="E66:G66"/>
    <mergeCell ref="E67:G67"/>
    <mergeCell ref="E68:G68"/>
    <mergeCell ref="E60:G60"/>
    <mergeCell ref="E61:G61"/>
    <mergeCell ref="E62:G62"/>
    <mergeCell ref="E63:G63"/>
    <mergeCell ref="E64:G64"/>
    <mergeCell ref="E70:F71"/>
    <mergeCell ref="G70:G71"/>
    <mergeCell ref="E81:G81"/>
    <mergeCell ref="E82:G82"/>
    <mergeCell ref="E83:G83"/>
    <mergeCell ref="E84:G84"/>
    <mergeCell ref="E85:G85"/>
    <mergeCell ref="E76:G76"/>
    <mergeCell ref="E77:G77"/>
    <mergeCell ref="E78:G78"/>
    <mergeCell ref="E79:G79"/>
    <mergeCell ref="E80:G80"/>
    <mergeCell ref="E92:G92"/>
    <mergeCell ref="E93:G93"/>
    <mergeCell ref="E94:G94"/>
    <mergeCell ref="E95:G95"/>
    <mergeCell ref="E86:G86"/>
    <mergeCell ref="E87:G87"/>
    <mergeCell ref="E88:G88"/>
    <mergeCell ref="E89:G89"/>
    <mergeCell ref="E90:G90"/>
    <mergeCell ref="H69:H71"/>
    <mergeCell ref="A68:A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 ref="E99:G99"/>
    <mergeCell ref="E100:G100"/>
    <mergeCell ref="E91:G91"/>
  </mergeCells>
  <hyperlinks>
    <hyperlink ref="A79" display="4.5.4.3"/>
    <hyperlink ref="A82" display="4.5.5.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82.2" customHeight="1" x14ac:dyDescent="0.3">
      <c r="A3" s="7" t="s">
        <v>4</v>
      </c>
      <c r="B3" s="108" t="s">
        <v>138</v>
      </c>
      <c r="C3" s="109"/>
      <c r="D3" s="110"/>
      <c r="E3" s="111"/>
      <c r="F3" s="112"/>
      <c r="G3" s="113"/>
      <c r="H3" s="8"/>
    </row>
    <row r="4" spans="1:8" ht="40.049999999999997" customHeight="1" x14ac:dyDescent="0.3">
      <c r="A4" s="9" t="s">
        <v>5</v>
      </c>
      <c r="B4" s="65">
        <v>11</v>
      </c>
      <c r="C4" s="66"/>
      <c r="D4" s="67"/>
      <c r="E4" s="65"/>
      <c r="F4" s="66"/>
      <c r="G4" s="67"/>
      <c r="H4" s="49"/>
    </row>
    <row r="5" spans="1:8" ht="40.049999999999997" customHeight="1" x14ac:dyDescent="0.3">
      <c r="A5" s="10" t="s">
        <v>6</v>
      </c>
      <c r="B5" s="124">
        <v>21801002015</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79" t="s">
        <v>13</v>
      </c>
      <c r="B13" s="180"/>
      <c r="C13" s="180"/>
      <c r="D13" s="180"/>
      <c r="E13" s="180"/>
      <c r="F13" s="180"/>
      <c r="G13" s="180"/>
      <c r="H13" s="180"/>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10</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7"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27</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4">
        <v>10</v>
      </c>
      <c r="B37" s="137">
        <v>50</v>
      </c>
      <c r="C37" s="138"/>
      <c r="D37" s="24">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4">
        <v>10</v>
      </c>
      <c r="B50" s="24">
        <v>204</v>
      </c>
      <c r="C50" s="24">
        <v>863</v>
      </c>
      <c r="D50" s="24">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100.2"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4" customHeight="1" x14ac:dyDescent="0.3">
      <c r="A64" s="18" t="s">
        <v>57</v>
      </c>
      <c r="B64" s="91" t="s">
        <v>58</v>
      </c>
      <c r="C64" s="92"/>
      <c r="D64" s="93"/>
      <c r="E64" s="65"/>
      <c r="F64" s="66"/>
      <c r="G64" s="67"/>
      <c r="H64" s="49"/>
    </row>
    <row r="65" spans="1:8" ht="208.2"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2" t="s">
        <v>175</v>
      </c>
      <c r="C70" s="22">
        <v>18</v>
      </c>
      <c r="D70" s="22">
        <v>15.3</v>
      </c>
      <c r="E70" s="245"/>
      <c r="F70" s="246"/>
      <c r="G70" s="247"/>
      <c r="H70" s="59"/>
    </row>
    <row r="71" spans="1:8" ht="60" customHeight="1" x14ac:dyDescent="0.3">
      <c r="A71" s="62"/>
      <c r="B71" s="24" t="s">
        <v>69</v>
      </c>
      <c r="C71" s="24">
        <v>9</v>
      </c>
      <c r="D71" s="24">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83.2"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53.4" customHeight="1" x14ac:dyDescent="0.3">
      <c r="A81" s="26" t="s">
        <v>86</v>
      </c>
      <c r="B81" s="91" t="s">
        <v>87</v>
      </c>
      <c r="C81" s="92"/>
      <c r="D81" s="93"/>
      <c r="E81" s="65"/>
      <c r="F81" s="66"/>
      <c r="G81" s="67"/>
      <c r="H81" s="49"/>
    </row>
    <row r="82" spans="1:8" ht="215.4" customHeight="1" x14ac:dyDescent="0.3">
      <c r="A82" s="27" t="s">
        <v>88</v>
      </c>
      <c r="B82" s="91" t="s">
        <v>158</v>
      </c>
      <c r="C82" s="92"/>
      <c r="D82" s="93"/>
      <c r="E82" s="65"/>
      <c r="F82" s="66"/>
      <c r="G82" s="67"/>
      <c r="H82" s="49"/>
    </row>
    <row r="83" spans="1:8" ht="54.6" customHeight="1" x14ac:dyDescent="0.3">
      <c r="A83" s="26" t="s">
        <v>89</v>
      </c>
      <c r="B83" s="91" t="s">
        <v>90</v>
      </c>
      <c r="C83" s="92"/>
      <c r="D83" s="93"/>
      <c r="E83" s="65"/>
      <c r="F83" s="66"/>
      <c r="G83" s="67"/>
      <c r="H83" s="49"/>
    </row>
    <row r="84" spans="1:8" ht="72.599999999999994"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5" customHeight="1" x14ac:dyDescent="0.3">
      <c r="A88" s="27" t="s">
        <v>98</v>
      </c>
      <c r="B88" s="139" t="s">
        <v>99</v>
      </c>
      <c r="C88" s="140"/>
      <c r="D88" s="141"/>
      <c r="E88" s="65"/>
      <c r="F88" s="66"/>
      <c r="G88" s="67"/>
      <c r="H88" s="49"/>
    </row>
    <row r="89" spans="1:8" ht="94.2"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00.8"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9.2"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117" customHeight="1" x14ac:dyDescent="0.3">
      <c r="A99" s="18">
        <v>5.0999999999999996</v>
      </c>
      <c r="B99" s="154" t="s">
        <v>116</v>
      </c>
      <c r="C99" s="154"/>
      <c r="D99" s="154"/>
      <c r="E99" s="65"/>
      <c r="F99" s="66"/>
      <c r="G99" s="67"/>
      <c r="H99" s="49"/>
    </row>
    <row r="100" spans="1:8" ht="34.79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I7g5/psZ4l90NvR5iomOtX9X/R9umV6iAcVl2hSLIWxiNMLp4lAm+a0zz0dyZe2k4qa3cpdhDVaB/NaSp/lriA==" saltValue="vwJ5ePNrQfhi4XjwTXrUMQ=="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A68:A71"/>
    <mergeCell ref="B72:D72"/>
    <mergeCell ref="B73:D73"/>
    <mergeCell ref="B74:D74"/>
    <mergeCell ref="B76:D76"/>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B30:D30"/>
    <mergeCell ref="B31:D31"/>
    <mergeCell ref="A33:D33"/>
    <mergeCell ref="B34:C34"/>
    <mergeCell ref="B35:C35"/>
    <mergeCell ref="B36:C36"/>
    <mergeCell ref="B37:C37"/>
    <mergeCell ref="B38:C38"/>
    <mergeCell ref="B32:D32"/>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E32:G32"/>
    <mergeCell ref="B39:C39"/>
    <mergeCell ref="B27:D27"/>
    <mergeCell ref="B28:D28"/>
    <mergeCell ref="B29:D29"/>
    <mergeCell ref="E73:G73"/>
    <mergeCell ref="E74:G74"/>
    <mergeCell ref="E75:G75"/>
    <mergeCell ref="E65:G65"/>
    <mergeCell ref="E66:G66"/>
    <mergeCell ref="E67:G67"/>
    <mergeCell ref="E68:G68"/>
    <mergeCell ref="E60:G60"/>
    <mergeCell ref="E61:G61"/>
    <mergeCell ref="E62:G62"/>
    <mergeCell ref="E63:G63"/>
    <mergeCell ref="E64:G64"/>
    <mergeCell ref="E70:F71"/>
    <mergeCell ref="G70:G71"/>
    <mergeCell ref="E81:G81"/>
    <mergeCell ref="E82:G82"/>
    <mergeCell ref="E83:G83"/>
    <mergeCell ref="E84:G84"/>
    <mergeCell ref="E85:G85"/>
    <mergeCell ref="E76:G76"/>
    <mergeCell ref="E77:G77"/>
    <mergeCell ref="E78:G78"/>
    <mergeCell ref="E79:G79"/>
    <mergeCell ref="E80:G80"/>
    <mergeCell ref="E99:G99"/>
    <mergeCell ref="E100:G100"/>
    <mergeCell ref="E91:G91"/>
    <mergeCell ref="E92:G92"/>
    <mergeCell ref="E93:G93"/>
    <mergeCell ref="E94:G94"/>
    <mergeCell ref="E95:G95"/>
    <mergeCell ref="E86:G86"/>
    <mergeCell ref="E87:G87"/>
    <mergeCell ref="E88:G88"/>
    <mergeCell ref="E89:G89"/>
    <mergeCell ref="E90:G90"/>
    <mergeCell ref="H69:H71"/>
    <mergeCell ref="H22:H23"/>
    <mergeCell ref="H34:H44"/>
    <mergeCell ref="H47:H57"/>
    <mergeCell ref="A103:H103"/>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s>
  <hyperlinks>
    <hyperlink ref="A79" display="4.5.4.3"/>
    <hyperlink ref="A82" display="4.5.5.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100.8" customHeight="1" x14ac:dyDescent="0.3">
      <c r="A3" s="7" t="s">
        <v>4</v>
      </c>
      <c r="B3" s="108" t="s">
        <v>139</v>
      </c>
      <c r="C3" s="109"/>
      <c r="D3" s="110"/>
      <c r="E3" s="111"/>
      <c r="F3" s="112"/>
      <c r="G3" s="113"/>
      <c r="H3" s="8"/>
    </row>
    <row r="4" spans="1:8" ht="40.049999999999997" customHeight="1" x14ac:dyDescent="0.3">
      <c r="A4" s="9" t="s">
        <v>5</v>
      </c>
      <c r="B4" s="65">
        <v>7</v>
      </c>
      <c r="C4" s="66"/>
      <c r="D4" s="67"/>
      <c r="E4" s="65"/>
      <c r="F4" s="66"/>
      <c r="G4" s="67"/>
      <c r="H4" s="49"/>
    </row>
    <row r="5" spans="1:8" ht="40.049999999999997" customHeight="1" x14ac:dyDescent="0.3">
      <c r="A5" s="10" t="s">
        <v>6</v>
      </c>
      <c r="B5" s="124">
        <v>21801002013</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100</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60.6"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128</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4">
        <v>100</v>
      </c>
      <c r="B43" s="137">
        <v>186</v>
      </c>
      <c r="C43" s="138"/>
      <c r="D43" s="24">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4">
        <v>100</v>
      </c>
      <c r="B56" s="24">
        <v>681</v>
      </c>
      <c r="C56" s="24">
        <v>965</v>
      </c>
      <c r="D56" s="24">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100.2"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5.2" customHeight="1" x14ac:dyDescent="0.3">
      <c r="A64" s="18" t="s">
        <v>57</v>
      </c>
      <c r="B64" s="91" t="s">
        <v>58</v>
      </c>
      <c r="C64" s="92"/>
      <c r="D64" s="93"/>
      <c r="E64" s="65"/>
      <c r="F64" s="66"/>
      <c r="G64" s="67"/>
      <c r="H64" s="49"/>
    </row>
    <row r="65" spans="1:8" ht="187.8"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4" t="s">
        <v>175</v>
      </c>
      <c r="C70" s="24">
        <v>18</v>
      </c>
      <c r="D70" s="24">
        <v>15.3</v>
      </c>
      <c r="E70" s="245"/>
      <c r="F70" s="246"/>
      <c r="G70" s="247"/>
      <c r="H70" s="59"/>
    </row>
    <row r="71" spans="1:8" ht="60" customHeight="1" x14ac:dyDescent="0.3">
      <c r="A71" s="62"/>
      <c r="B71" s="22" t="s">
        <v>69</v>
      </c>
      <c r="C71" s="22">
        <v>9</v>
      </c>
      <c r="D71" s="22">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82"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53.4" customHeight="1" x14ac:dyDescent="0.3">
      <c r="A81" s="26" t="s">
        <v>86</v>
      </c>
      <c r="B81" s="91" t="s">
        <v>87</v>
      </c>
      <c r="C81" s="92"/>
      <c r="D81" s="93"/>
      <c r="E81" s="65"/>
      <c r="F81" s="66"/>
      <c r="G81" s="67"/>
      <c r="H81" s="49"/>
    </row>
    <row r="82" spans="1:8" ht="214.2" customHeight="1" x14ac:dyDescent="0.3">
      <c r="A82" s="27" t="s">
        <v>88</v>
      </c>
      <c r="B82" s="91" t="s">
        <v>158</v>
      </c>
      <c r="C82" s="92"/>
      <c r="D82" s="93"/>
      <c r="E82" s="65"/>
      <c r="F82" s="66"/>
      <c r="G82" s="67"/>
      <c r="H82" s="49"/>
    </row>
    <row r="83" spans="1:8" ht="58.2" customHeight="1" x14ac:dyDescent="0.3">
      <c r="A83" s="26" t="s">
        <v>89</v>
      </c>
      <c r="B83" s="91" t="s">
        <v>90</v>
      </c>
      <c r="C83" s="92"/>
      <c r="D83" s="93"/>
      <c r="E83" s="65"/>
      <c r="F83" s="66"/>
      <c r="G83" s="67"/>
      <c r="H83" s="49"/>
    </row>
    <row r="84" spans="1:8" ht="67.2"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0.8"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94.2"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1.4"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93" customHeight="1" x14ac:dyDescent="0.3">
      <c r="A99" s="18">
        <v>5.0999999999999996</v>
      </c>
      <c r="B99" s="154" t="s">
        <v>116</v>
      </c>
      <c r="C99" s="154"/>
      <c r="D99" s="154"/>
      <c r="E99" s="65"/>
      <c r="F99" s="66"/>
      <c r="G99" s="67"/>
      <c r="H99" s="49"/>
    </row>
    <row r="100" spans="1:8" ht="34.79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ROb9yJvDybXRfHsbY83SNiON7LRkLfDU3avUDMTb+44aPQnGNxgebrOcf/qjf/Jbl6TMBWqNqjgRWQRpOQi9QA==" saltValue="NQa4d7EX2iyaAwjnEJu7yg=="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B39:C39"/>
    <mergeCell ref="B27:D27"/>
    <mergeCell ref="B28:D28"/>
    <mergeCell ref="B29:D29"/>
    <mergeCell ref="B30:D30"/>
    <mergeCell ref="B31:D31"/>
    <mergeCell ref="A33:D33"/>
    <mergeCell ref="B34:C34"/>
    <mergeCell ref="B35:C35"/>
    <mergeCell ref="B36:C36"/>
    <mergeCell ref="B37:C37"/>
    <mergeCell ref="B38:C38"/>
    <mergeCell ref="B32:D32"/>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E59:G59"/>
    <mergeCell ref="E46:G46"/>
    <mergeCell ref="E28:G28"/>
    <mergeCell ref="E29:G29"/>
    <mergeCell ref="E30:G30"/>
    <mergeCell ref="E31:G31"/>
    <mergeCell ref="E33:G33"/>
    <mergeCell ref="E22:F22"/>
    <mergeCell ref="E25:G25"/>
    <mergeCell ref="E26:G26"/>
    <mergeCell ref="E27:G27"/>
    <mergeCell ref="E32:G32"/>
    <mergeCell ref="E73:G73"/>
    <mergeCell ref="E74:G74"/>
    <mergeCell ref="E75:G75"/>
    <mergeCell ref="E65:G65"/>
    <mergeCell ref="E66:G66"/>
    <mergeCell ref="E67:G67"/>
    <mergeCell ref="E68:G68"/>
    <mergeCell ref="E60:G60"/>
    <mergeCell ref="E61:G61"/>
    <mergeCell ref="E62:G62"/>
    <mergeCell ref="E63:G63"/>
    <mergeCell ref="E64:G64"/>
    <mergeCell ref="E70:F71"/>
    <mergeCell ref="G70:G71"/>
    <mergeCell ref="E81:G81"/>
    <mergeCell ref="E82:G82"/>
    <mergeCell ref="E83:G83"/>
    <mergeCell ref="E84:G84"/>
    <mergeCell ref="E85:G85"/>
    <mergeCell ref="E76:G76"/>
    <mergeCell ref="E77:G77"/>
    <mergeCell ref="E78:G78"/>
    <mergeCell ref="E79:G79"/>
    <mergeCell ref="E80:G80"/>
    <mergeCell ref="E98:G98"/>
    <mergeCell ref="E99:G99"/>
    <mergeCell ref="E100:G100"/>
    <mergeCell ref="E91:G91"/>
    <mergeCell ref="E92:G92"/>
    <mergeCell ref="E93:G93"/>
    <mergeCell ref="E94:G94"/>
    <mergeCell ref="E95:G95"/>
    <mergeCell ref="E86:G86"/>
    <mergeCell ref="E87:G87"/>
    <mergeCell ref="E88:G88"/>
    <mergeCell ref="E89:G89"/>
    <mergeCell ref="E90:G90"/>
    <mergeCell ref="H22:H23"/>
    <mergeCell ref="H34:H44"/>
    <mergeCell ref="H47:H57"/>
    <mergeCell ref="A13:H13"/>
    <mergeCell ref="H69:H71"/>
    <mergeCell ref="A68:A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s>
  <hyperlinks>
    <hyperlink ref="A79" display="4.5.4.3"/>
    <hyperlink ref="A82" display="4.5.5.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88.2" customHeight="1" x14ac:dyDescent="0.3">
      <c r="A3" s="7" t="s">
        <v>4</v>
      </c>
      <c r="B3" s="108" t="s">
        <v>140</v>
      </c>
      <c r="C3" s="109"/>
      <c r="D3" s="110"/>
      <c r="E3" s="111"/>
      <c r="F3" s="112"/>
      <c r="G3" s="113"/>
      <c r="H3" s="8"/>
    </row>
    <row r="4" spans="1:8" ht="40.049999999999997" customHeight="1" x14ac:dyDescent="0.3">
      <c r="A4" s="9" t="s">
        <v>5</v>
      </c>
      <c r="B4" s="65">
        <v>14</v>
      </c>
      <c r="C4" s="66"/>
      <c r="D4" s="67"/>
      <c r="E4" s="65"/>
      <c r="F4" s="66"/>
      <c r="G4" s="67"/>
      <c r="H4" s="49"/>
    </row>
    <row r="5" spans="1:8" ht="40.049999999999997" customHeight="1" x14ac:dyDescent="0.3">
      <c r="A5" s="10" t="s">
        <v>6</v>
      </c>
      <c r="B5" s="124">
        <v>21801002011</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15</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66.599999999999994"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128</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4">
        <v>15</v>
      </c>
      <c r="B38" s="137">
        <v>58</v>
      </c>
      <c r="C38" s="138"/>
      <c r="D38" s="24">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4">
        <v>15</v>
      </c>
      <c r="B51" s="24">
        <v>261</v>
      </c>
      <c r="C51" s="24">
        <v>888</v>
      </c>
      <c r="D51" s="24">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108"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2.8" customHeight="1" x14ac:dyDescent="0.3">
      <c r="A64" s="18" t="s">
        <v>57</v>
      </c>
      <c r="B64" s="91" t="s">
        <v>58</v>
      </c>
      <c r="C64" s="92"/>
      <c r="D64" s="93"/>
      <c r="E64" s="65"/>
      <c r="F64" s="66"/>
      <c r="G64" s="67"/>
      <c r="H64" s="49"/>
    </row>
    <row r="65" spans="1:8" ht="192"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4" t="s">
        <v>175</v>
      </c>
      <c r="C70" s="24">
        <v>18</v>
      </c>
      <c r="D70" s="24">
        <v>15.3</v>
      </c>
      <c r="E70" s="245"/>
      <c r="F70" s="246"/>
      <c r="G70" s="247"/>
      <c r="H70" s="59"/>
    </row>
    <row r="71" spans="1:8" ht="60" customHeight="1" x14ac:dyDescent="0.3">
      <c r="A71" s="62"/>
      <c r="B71" s="22" t="s">
        <v>69</v>
      </c>
      <c r="C71" s="22">
        <v>9</v>
      </c>
      <c r="D71" s="22">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79"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66.599999999999994" customHeight="1" x14ac:dyDescent="0.3">
      <c r="A81" s="26" t="s">
        <v>86</v>
      </c>
      <c r="B81" s="91" t="s">
        <v>87</v>
      </c>
      <c r="C81" s="92"/>
      <c r="D81" s="93"/>
      <c r="E81" s="65"/>
      <c r="F81" s="66"/>
      <c r="G81" s="67"/>
      <c r="H81" s="49"/>
    </row>
    <row r="82" spans="1:8" ht="210" customHeight="1" x14ac:dyDescent="0.3">
      <c r="A82" s="27" t="s">
        <v>88</v>
      </c>
      <c r="B82" s="91" t="s">
        <v>158</v>
      </c>
      <c r="C82" s="92"/>
      <c r="D82" s="93"/>
      <c r="E82" s="65"/>
      <c r="F82" s="66"/>
      <c r="G82" s="67"/>
      <c r="H82" s="49"/>
    </row>
    <row r="83" spans="1:8" ht="60" customHeight="1" x14ac:dyDescent="0.3">
      <c r="A83" s="26" t="s">
        <v>89</v>
      </c>
      <c r="B83" s="91" t="s">
        <v>90</v>
      </c>
      <c r="C83" s="92"/>
      <c r="D83" s="93"/>
      <c r="E83" s="65"/>
      <c r="F83" s="66"/>
      <c r="G83" s="67"/>
      <c r="H83" s="49"/>
    </row>
    <row r="84" spans="1:8" ht="78"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9.2"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10.4"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8"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93" customHeight="1" x14ac:dyDescent="0.3">
      <c r="A99" s="18">
        <v>5.0999999999999996</v>
      </c>
      <c r="B99" s="154" t="s">
        <v>116</v>
      </c>
      <c r="C99" s="154"/>
      <c r="D99" s="154"/>
      <c r="E99" s="65"/>
      <c r="F99" s="66"/>
      <c r="G99" s="67"/>
      <c r="H99" s="49"/>
    </row>
    <row r="100" spans="1:8" ht="34.79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0wRU26YfgHcDWwZbqHZ271FQAHZc0odRKTw2snbTJOAOBCdDnyvsCYGo0jEgjKm+tJcknrLxOyAU15XxNVDFiA==" saltValue="6Yeb7BvQpZ6uXU9mmnN7IA=="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37:C37"/>
    <mergeCell ref="B38:C38"/>
    <mergeCell ref="B32:D32"/>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B27:D27"/>
    <mergeCell ref="B28:D28"/>
    <mergeCell ref="B29:D29"/>
    <mergeCell ref="B30:D30"/>
    <mergeCell ref="B31:D31"/>
    <mergeCell ref="A33:D33"/>
    <mergeCell ref="B34:C34"/>
    <mergeCell ref="B35:C35"/>
    <mergeCell ref="B36:C36"/>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E32:G32"/>
    <mergeCell ref="H22:H23"/>
    <mergeCell ref="H34:H44"/>
    <mergeCell ref="H47:H57"/>
    <mergeCell ref="B39:C39"/>
    <mergeCell ref="E73:G73"/>
    <mergeCell ref="E74:G74"/>
    <mergeCell ref="E75:G75"/>
    <mergeCell ref="E65:G65"/>
    <mergeCell ref="E66:G66"/>
    <mergeCell ref="E67:G67"/>
    <mergeCell ref="E68:G68"/>
    <mergeCell ref="E60:G60"/>
    <mergeCell ref="E61:G61"/>
    <mergeCell ref="E62:G62"/>
    <mergeCell ref="E63:G63"/>
    <mergeCell ref="E64:G64"/>
    <mergeCell ref="E70:F71"/>
    <mergeCell ref="G70:G71"/>
    <mergeCell ref="E81:G81"/>
    <mergeCell ref="E82:G82"/>
    <mergeCell ref="E83:G83"/>
    <mergeCell ref="E84:G84"/>
    <mergeCell ref="E85:G85"/>
    <mergeCell ref="E76:G76"/>
    <mergeCell ref="E77:G77"/>
    <mergeCell ref="E78:G78"/>
    <mergeCell ref="E79:G79"/>
    <mergeCell ref="E80:G80"/>
    <mergeCell ref="E91:G91"/>
    <mergeCell ref="E92:G92"/>
    <mergeCell ref="E93:G93"/>
    <mergeCell ref="E94:G94"/>
    <mergeCell ref="E95:G95"/>
    <mergeCell ref="E86:G86"/>
    <mergeCell ref="E87:G87"/>
    <mergeCell ref="E88:G88"/>
    <mergeCell ref="E89:G89"/>
    <mergeCell ref="E90:G90"/>
    <mergeCell ref="H69:H71"/>
    <mergeCell ref="A103:H103"/>
    <mergeCell ref="A68:A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 ref="E99:G99"/>
    <mergeCell ref="E100:G100"/>
  </mergeCells>
  <hyperlinks>
    <hyperlink ref="A79" display="4.5.4.3"/>
    <hyperlink ref="A82" display="4.5.5.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78" customHeight="1" x14ac:dyDescent="0.3">
      <c r="A3" s="7" t="s">
        <v>4</v>
      </c>
      <c r="B3" s="108" t="s">
        <v>141</v>
      </c>
      <c r="C3" s="109"/>
      <c r="D3" s="110"/>
      <c r="E3" s="111"/>
      <c r="F3" s="112"/>
      <c r="G3" s="113"/>
      <c r="H3" s="8"/>
    </row>
    <row r="4" spans="1:8" ht="40.049999999999997" customHeight="1" x14ac:dyDescent="0.3">
      <c r="A4" s="9" t="s">
        <v>5</v>
      </c>
      <c r="B4" s="65">
        <v>45</v>
      </c>
      <c r="C4" s="66"/>
      <c r="D4" s="67"/>
      <c r="E4" s="65"/>
      <c r="F4" s="66"/>
      <c r="G4" s="67"/>
      <c r="H4" s="49"/>
    </row>
    <row r="5" spans="1:8" ht="40.049999999999997" customHeight="1" x14ac:dyDescent="0.3">
      <c r="A5" s="10" t="s">
        <v>6</v>
      </c>
      <c r="B5" s="124">
        <v>21801003006</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100</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2.8"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27</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4">
        <v>100</v>
      </c>
      <c r="B43" s="137">
        <v>186</v>
      </c>
      <c r="C43" s="138"/>
      <c r="D43" s="24">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4" t="s">
        <v>43</v>
      </c>
      <c r="C45" s="202"/>
      <c r="D45" s="95"/>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4">
        <v>100</v>
      </c>
      <c r="B56" s="24">
        <v>681</v>
      </c>
      <c r="C56" s="24">
        <v>965</v>
      </c>
      <c r="D56" s="24">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14" customHeight="1" x14ac:dyDescent="0.3">
      <c r="A61" s="18" t="s">
        <v>52</v>
      </c>
      <c r="B61" s="91" t="s">
        <v>53</v>
      </c>
      <c r="C61" s="92"/>
      <c r="D61" s="93"/>
      <c r="E61" s="65"/>
      <c r="F61" s="66"/>
      <c r="G61" s="67"/>
      <c r="H61" s="49"/>
    </row>
    <row r="62" spans="1:8" ht="108"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1" customHeight="1" x14ac:dyDescent="0.3">
      <c r="A64" s="18" t="s">
        <v>57</v>
      </c>
      <c r="B64" s="91" t="s">
        <v>58</v>
      </c>
      <c r="C64" s="92"/>
      <c r="D64" s="93"/>
      <c r="E64" s="65"/>
      <c r="F64" s="66"/>
      <c r="G64" s="67"/>
      <c r="H64" s="49"/>
    </row>
    <row r="65" spans="1:8" ht="185.4"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2" t="s">
        <v>175</v>
      </c>
      <c r="C70" s="22">
        <v>18</v>
      </c>
      <c r="D70" s="22">
        <v>15.3</v>
      </c>
      <c r="E70" s="245"/>
      <c r="F70" s="246"/>
      <c r="G70" s="247"/>
      <c r="H70" s="59"/>
    </row>
    <row r="71" spans="1:8" ht="60" customHeight="1" x14ac:dyDescent="0.3">
      <c r="A71" s="62"/>
      <c r="B71" s="24" t="s">
        <v>69</v>
      </c>
      <c r="C71" s="24">
        <v>9</v>
      </c>
      <c r="D71" s="24">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45.80000000000001" customHeight="1" x14ac:dyDescent="0.3">
      <c r="A76" s="25" t="s">
        <v>77</v>
      </c>
      <c r="B76" s="148" t="s">
        <v>78</v>
      </c>
      <c r="C76" s="149"/>
      <c r="D76" s="150"/>
      <c r="E76" s="65"/>
      <c r="F76" s="66"/>
      <c r="G76" s="67"/>
      <c r="H76" s="49"/>
    </row>
    <row r="77" spans="1:8" ht="278.39999999999998"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68.400000000000006" customHeight="1" x14ac:dyDescent="0.3">
      <c r="A81" s="26" t="s">
        <v>86</v>
      </c>
      <c r="B81" s="91" t="s">
        <v>87</v>
      </c>
      <c r="C81" s="92"/>
      <c r="D81" s="93"/>
      <c r="E81" s="65"/>
      <c r="F81" s="66"/>
      <c r="G81" s="67"/>
      <c r="H81" s="49"/>
    </row>
    <row r="82" spans="1:8" ht="213.6" customHeight="1" x14ac:dyDescent="0.3">
      <c r="A82" s="27" t="s">
        <v>88</v>
      </c>
      <c r="B82" s="91" t="s">
        <v>158</v>
      </c>
      <c r="C82" s="92"/>
      <c r="D82" s="93"/>
      <c r="E82" s="65"/>
      <c r="F82" s="66"/>
      <c r="G82" s="67"/>
      <c r="H82" s="49"/>
    </row>
    <row r="83" spans="1:8" ht="64.2" customHeight="1" x14ac:dyDescent="0.3">
      <c r="A83" s="26" t="s">
        <v>89</v>
      </c>
      <c r="B83" s="91" t="s">
        <v>90</v>
      </c>
      <c r="C83" s="92"/>
      <c r="D83" s="93"/>
      <c r="E83" s="65"/>
      <c r="F83" s="66"/>
      <c r="G83" s="67"/>
      <c r="H83" s="49"/>
    </row>
    <row r="84" spans="1:8" ht="73.8"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83.4"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00.8"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4.4"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81.599999999999994" customHeight="1" x14ac:dyDescent="0.3">
      <c r="A95" s="25" t="s">
        <v>109</v>
      </c>
      <c r="B95" s="91" t="s">
        <v>110</v>
      </c>
      <c r="C95" s="92"/>
      <c r="D95" s="93"/>
      <c r="E95" s="65"/>
      <c r="F95" s="66"/>
      <c r="G95" s="67"/>
      <c r="H95" s="49"/>
    </row>
    <row r="96" spans="1:8" ht="115.8" customHeight="1" x14ac:dyDescent="0.3">
      <c r="A96" s="25" t="s">
        <v>111</v>
      </c>
      <c r="B96" s="91" t="s">
        <v>112</v>
      </c>
      <c r="C96" s="92"/>
      <c r="D96" s="93"/>
      <c r="E96" s="65"/>
      <c r="F96" s="66"/>
      <c r="G96" s="67"/>
      <c r="H96" s="49"/>
    </row>
    <row r="97" spans="1:8" ht="61.8"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105" customHeight="1" x14ac:dyDescent="0.3">
      <c r="A99" s="18">
        <v>5.0999999999999996</v>
      </c>
      <c r="B99" s="154" t="s">
        <v>116</v>
      </c>
      <c r="C99" s="154"/>
      <c r="D99" s="154"/>
      <c r="E99" s="65"/>
      <c r="F99" s="66"/>
      <c r="G99" s="67"/>
      <c r="H99" s="49"/>
    </row>
    <row r="100" spans="1:8" ht="34.79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row r="110" spans="1:8" ht="40.049999999999997" customHeight="1" x14ac:dyDescent="0.3"/>
  </sheetData>
  <sheetProtection algorithmName="SHA-512" hashValue="YSPKv+A95KhA9oZ7p6aSOv1PnK37beNvLSZQjUnw5uCqjD3zVO+Emr4BZARcaviw7Y3fHjBhJCX5rJnmy/8mJA==" saltValue="v+5AZLedD8HaXye35DQ4cQ=="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37:C37"/>
    <mergeCell ref="B38:C38"/>
    <mergeCell ref="B32:D32"/>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A68:A71"/>
    <mergeCell ref="B27:D27"/>
    <mergeCell ref="B28:D28"/>
    <mergeCell ref="B29:D29"/>
    <mergeCell ref="B30:D30"/>
    <mergeCell ref="B31:D31"/>
    <mergeCell ref="A33:D33"/>
    <mergeCell ref="B34:C34"/>
    <mergeCell ref="B35:C35"/>
    <mergeCell ref="B36:C36"/>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E32:G32"/>
    <mergeCell ref="H22:H23"/>
    <mergeCell ref="H34:H44"/>
    <mergeCell ref="H47:H57"/>
    <mergeCell ref="B39:C39"/>
    <mergeCell ref="E65:G65"/>
    <mergeCell ref="E66:G66"/>
    <mergeCell ref="E67:G67"/>
    <mergeCell ref="E68:G68"/>
    <mergeCell ref="E60:G60"/>
    <mergeCell ref="E61:G61"/>
    <mergeCell ref="E62:G62"/>
    <mergeCell ref="E63:G63"/>
    <mergeCell ref="E64:G64"/>
    <mergeCell ref="E76:G76"/>
    <mergeCell ref="E77:G77"/>
    <mergeCell ref="E78:G78"/>
    <mergeCell ref="E79:G79"/>
    <mergeCell ref="E80:G80"/>
    <mergeCell ref="E73:G73"/>
    <mergeCell ref="E74:G74"/>
    <mergeCell ref="E75:G75"/>
    <mergeCell ref="E70:F71"/>
    <mergeCell ref="G70:G71"/>
    <mergeCell ref="E93:G93"/>
    <mergeCell ref="E94:G94"/>
    <mergeCell ref="E95:G95"/>
    <mergeCell ref="E86:G86"/>
    <mergeCell ref="E87:G87"/>
    <mergeCell ref="E88:G88"/>
    <mergeCell ref="E89:G89"/>
    <mergeCell ref="E90:G90"/>
    <mergeCell ref="E81:G81"/>
    <mergeCell ref="E82:G82"/>
    <mergeCell ref="E83:G83"/>
    <mergeCell ref="E84:G84"/>
    <mergeCell ref="E85:G85"/>
    <mergeCell ref="H69:H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 ref="E99:G99"/>
    <mergeCell ref="E100:G100"/>
    <mergeCell ref="E91:G91"/>
    <mergeCell ref="E92:G92"/>
  </mergeCells>
  <hyperlinks>
    <hyperlink ref="A79" display="4.5.4.3"/>
    <hyperlink ref="A82" display="4.5.5.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80.400000000000006" customHeight="1" x14ac:dyDescent="0.3">
      <c r="A3" s="7" t="s">
        <v>4</v>
      </c>
      <c r="B3" s="108" t="s">
        <v>142</v>
      </c>
      <c r="C3" s="109"/>
      <c r="D3" s="110"/>
      <c r="E3" s="111"/>
      <c r="F3" s="112"/>
      <c r="G3" s="113"/>
      <c r="H3" s="8"/>
    </row>
    <row r="4" spans="1:8" ht="40.049999999999997" customHeight="1" x14ac:dyDescent="0.3">
      <c r="A4" s="9" t="s">
        <v>5</v>
      </c>
      <c r="B4" s="65">
        <v>238</v>
      </c>
      <c r="C4" s="66"/>
      <c r="D4" s="67"/>
      <c r="E4" s="65"/>
      <c r="F4" s="66"/>
      <c r="G4" s="67"/>
      <c r="H4" s="49"/>
    </row>
    <row r="5" spans="1:8" ht="40.049999999999997" customHeight="1" x14ac:dyDescent="0.3">
      <c r="A5" s="10" t="s">
        <v>6</v>
      </c>
      <c r="B5" s="124">
        <v>21801003004</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79" t="s">
        <v>13</v>
      </c>
      <c r="B13" s="180"/>
      <c r="C13" s="180"/>
      <c r="D13" s="180"/>
      <c r="E13" s="180"/>
      <c r="F13" s="180"/>
      <c r="G13" s="180"/>
      <c r="H13" s="180"/>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15</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9.4"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27</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4">
        <v>15</v>
      </c>
      <c r="B38" s="137">
        <v>58</v>
      </c>
      <c r="C38" s="138"/>
      <c r="D38" s="24">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4">
        <v>15</v>
      </c>
      <c r="B51" s="24">
        <v>261</v>
      </c>
      <c r="C51" s="24">
        <v>888</v>
      </c>
      <c r="D51" s="24">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19.4" customHeight="1" x14ac:dyDescent="0.3">
      <c r="A61" s="18" t="s">
        <v>52</v>
      </c>
      <c r="B61" s="91" t="s">
        <v>53</v>
      </c>
      <c r="C61" s="92"/>
      <c r="D61" s="93"/>
      <c r="E61" s="65"/>
      <c r="F61" s="66"/>
      <c r="G61" s="67"/>
      <c r="H61" s="49"/>
    </row>
    <row r="62" spans="1:8" ht="111"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9.4" customHeight="1" x14ac:dyDescent="0.3">
      <c r="A64" s="18" t="s">
        <v>57</v>
      </c>
      <c r="B64" s="91" t="s">
        <v>58</v>
      </c>
      <c r="C64" s="92"/>
      <c r="D64" s="93"/>
      <c r="E64" s="65"/>
      <c r="F64" s="66"/>
      <c r="G64" s="67"/>
      <c r="H64" s="49"/>
    </row>
    <row r="65" spans="1:8" ht="185.4"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2" t="s">
        <v>175</v>
      </c>
      <c r="C70" s="22">
        <v>18</v>
      </c>
      <c r="D70" s="22">
        <v>15.3</v>
      </c>
      <c r="E70" s="245"/>
      <c r="F70" s="246"/>
      <c r="G70" s="247"/>
      <c r="H70" s="59"/>
    </row>
    <row r="71" spans="1:8" ht="60" customHeight="1" x14ac:dyDescent="0.3">
      <c r="A71" s="62"/>
      <c r="B71" s="24" t="s">
        <v>69</v>
      </c>
      <c r="C71" s="24">
        <v>9</v>
      </c>
      <c r="D71" s="24">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76.60000000000002"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53.4" customHeight="1" x14ac:dyDescent="0.3">
      <c r="A81" s="26" t="s">
        <v>86</v>
      </c>
      <c r="B81" s="91" t="s">
        <v>87</v>
      </c>
      <c r="C81" s="92"/>
      <c r="D81" s="93"/>
      <c r="E81" s="65"/>
      <c r="F81" s="66"/>
      <c r="G81" s="67"/>
      <c r="H81" s="49"/>
    </row>
    <row r="82" spans="1:8" ht="208.2" customHeight="1" x14ac:dyDescent="0.3">
      <c r="A82" s="27" t="s">
        <v>88</v>
      </c>
      <c r="B82" s="91" t="s">
        <v>158</v>
      </c>
      <c r="C82" s="92"/>
      <c r="D82" s="93"/>
      <c r="E82" s="65"/>
      <c r="F82" s="66"/>
      <c r="G82" s="67"/>
      <c r="H82" s="49"/>
    </row>
    <row r="83" spans="1:8" ht="58.2" customHeight="1" x14ac:dyDescent="0.3">
      <c r="A83" s="26" t="s">
        <v>89</v>
      </c>
      <c r="B83" s="91" t="s">
        <v>90</v>
      </c>
      <c r="C83" s="92"/>
      <c r="D83" s="93"/>
      <c r="E83" s="65"/>
      <c r="F83" s="66"/>
      <c r="G83" s="67"/>
      <c r="H83" s="49"/>
    </row>
    <row r="84" spans="1:8" ht="79.8"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84.6"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05"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11.6"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93" customHeight="1" x14ac:dyDescent="0.3">
      <c r="A99" s="18">
        <v>5.0999999999999996</v>
      </c>
      <c r="B99" s="154" t="s">
        <v>116</v>
      </c>
      <c r="C99" s="154"/>
      <c r="D99" s="154"/>
      <c r="E99" s="65"/>
      <c r="F99" s="66"/>
      <c r="G99" s="67"/>
      <c r="H99" s="49"/>
    </row>
    <row r="100" spans="1:8" ht="34.79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LiL6KOc7w6Gy0HBi1dCGY/qLQem7+vKnvHiz6tfSN4TqQKc1lLqGakaEV8nLv5JZlOdtVzQ7x97APTGFVONJCA==" saltValue="+UpgF7nl1WF2iwN1iMWkcQ=="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37:C37"/>
    <mergeCell ref="B38:C38"/>
    <mergeCell ref="B32:D32"/>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A68:A71"/>
    <mergeCell ref="B27:D27"/>
    <mergeCell ref="B28:D28"/>
    <mergeCell ref="B29:D29"/>
    <mergeCell ref="B30:D30"/>
    <mergeCell ref="B31:D31"/>
    <mergeCell ref="A33:D33"/>
    <mergeCell ref="B34:C34"/>
    <mergeCell ref="B35:C35"/>
    <mergeCell ref="B36:C36"/>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E32:G32"/>
    <mergeCell ref="H22:H23"/>
    <mergeCell ref="H34:H44"/>
    <mergeCell ref="H47:H57"/>
    <mergeCell ref="B39:C39"/>
    <mergeCell ref="E65:G65"/>
    <mergeCell ref="E66:G66"/>
    <mergeCell ref="E67:G67"/>
    <mergeCell ref="E68:G68"/>
    <mergeCell ref="E60:G60"/>
    <mergeCell ref="E61:G61"/>
    <mergeCell ref="E62:G62"/>
    <mergeCell ref="E63:G63"/>
    <mergeCell ref="E64:G64"/>
    <mergeCell ref="E76:G76"/>
    <mergeCell ref="E77:G77"/>
    <mergeCell ref="E78:G78"/>
    <mergeCell ref="E79:G79"/>
    <mergeCell ref="E80:G80"/>
    <mergeCell ref="E73:G73"/>
    <mergeCell ref="E74:G74"/>
    <mergeCell ref="E75:G75"/>
    <mergeCell ref="E70:F71"/>
    <mergeCell ref="G70:G71"/>
    <mergeCell ref="E93:G93"/>
    <mergeCell ref="E94:G94"/>
    <mergeCell ref="E95:G95"/>
    <mergeCell ref="E86:G86"/>
    <mergeCell ref="E87:G87"/>
    <mergeCell ref="E88:G88"/>
    <mergeCell ref="E89:G89"/>
    <mergeCell ref="E90:G90"/>
    <mergeCell ref="E81:G81"/>
    <mergeCell ref="E82:G82"/>
    <mergeCell ref="E83:G83"/>
    <mergeCell ref="E84:G84"/>
    <mergeCell ref="E85:G85"/>
    <mergeCell ref="H69:H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 ref="E99:G99"/>
    <mergeCell ref="E100:G100"/>
    <mergeCell ref="E91:G91"/>
    <mergeCell ref="E92:G92"/>
  </mergeCells>
  <hyperlinks>
    <hyperlink ref="A79" display="4.5.4.3"/>
    <hyperlink ref="A82" display="4.5.5.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30"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86.4" customHeight="1" x14ac:dyDescent="0.3">
      <c r="A3" s="7" t="s">
        <v>4</v>
      </c>
      <c r="B3" s="108" t="s">
        <v>143</v>
      </c>
      <c r="C3" s="109"/>
      <c r="D3" s="110"/>
      <c r="E3" s="111"/>
      <c r="F3" s="112"/>
      <c r="G3" s="113"/>
      <c r="H3" s="8"/>
    </row>
    <row r="4" spans="1:8" ht="40.049999999999997" customHeight="1" x14ac:dyDescent="0.3">
      <c r="A4" s="9" t="s">
        <v>5</v>
      </c>
      <c r="B4" s="65">
        <v>175</v>
      </c>
      <c r="C4" s="66"/>
      <c r="D4" s="67"/>
      <c r="E4" s="65"/>
      <c r="F4" s="66"/>
      <c r="G4" s="67"/>
      <c r="H4" s="49"/>
    </row>
    <row r="5" spans="1:8" ht="40.049999999999997" customHeight="1" x14ac:dyDescent="0.3">
      <c r="A5" s="10" t="s">
        <v>6</v>
      </c>
      <c r="B5" s="124">
        <v>21801003002</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10</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5.8"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27</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4">
        <v>10</v>
      </c>
      <c r="B37" s="137">
        <v>50</v>
      </c>
      <c r="C37" s="138"/>
      <c r="D37" s="24">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4">
        <v>10</v>
      </c>
      <c r="B50" s="24">
        <v>204</v>
      </c>
      <c r="C50" s="24">
        <v>863</v>
      </c>
      <c r="D50" s="24">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94.8"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4.6" customHeight="1" x14ac:dyDescent="0.3">
      <c r="A64" s="18" t="s">
        <v>57</v>
      </c>
      <c r="B64" s="91" t="s">
        <v>58</v>
      </c>
      <c r="C64" s="92"/>
      <c r="D64" s="93"/>
      <c r="E64" s="65"/>
      <c r="F64" s="66"/>
      <c r="G64" s="67"/>
      <c r="H64" s="49"/>
    </row>
    <row r="65" spans="1:8" ht="190.2"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2" t="s">
        <v>175</v>
      </c>
      <c r="C70" s="22">
        <v>18</v>
      </c>
      <c r="D70" s="22">
        <v>15.3</v>
      </c>
      <c r="E70" s="245"/>
      <c r="F70" s="246"/>
      <c r="G70" s="247"/>
      <c r="H70" s="59"/>
    </row>
    <row r="71" spans="1:8" ht="60" customHeight="1" x14ac:dyDescent="0.3">
      <c r="A71" s="62"/>
      <c r="B71" s="24" t="s">
        <v>69</v>
      </c>
      <c r="C71" s="24">
        <v>9</v>
      </c>
      <c r="D71" s="24">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89.2"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66.599999999999994" customHeight="1" x14ac:dyDescent="0.3">
      <c r="A81" s="26" t="s">
        <v>86</v>
      </c>
      <c r="B81" s="91" t="s">
        <v>87</v>
      </c>
      <c r="C81" s="92"/>
      <c r="D81" s="93"/>
      <c r="E81" s="65"/>
      <c r="F81" s="66"/>
      <c r="G81" s="67"/>
      <c r="H81" s="49"/>
    </row>
    <row r="82" spans="1:8" ht="213.6" customHeight="1" x14ac:dyDescent="0.3">
      <c r="A82" s="27" t="s">
        <v>88</v>
      </c>
      <c r="B82" s="91" t="s">
        <v>158</v>
      </c>
      <c r="C82" s="92"/>
      <c r="D82" s="93"/>
      <c r="E82" s="65"/>
      <c r="F82" s="66"/>
      <c r="G82" s="67"/>
      <c r="H82" s="49"/>
    </row>
    <row r="83" spans="1:8" ht="57.6" customHeight="1" x14ac:dyDescent="0.3">
      <c r="A83" s="26" t="s">
        <v>89</v>
      </c>
      <c r="B83" s="91" t="s">
        <v>90</v>
      </c>
      <c r="C83" s="92"/>
      <c r="D83" s="93"/>
      <c r="E83" s="65"/>
      <c r="F83" s="66"/>
      <c r="G83" s="67"/>
      <c r="H83" s="49"/>
    </row>
    <row r="84" spans="1:8" ht="80.400000000000006"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40.049999999999997" customHeight="1" x14ac:dyDescent="0.3">
      <c r="A86" s="29" t="s">
        <v>95</v>
      </c>
      <c r="B86" s="91" t="s">
        <v>96</v>
      </c>
      <c r="C86" s="92"/>
      <c r="D86" s="93"/>
      <c r="E86" s="65"/>
      <c r="F86" s="66"/>
      <c r="G86" s="67"/>
      <c r="H86" s="49"/>
    </row>
    <row r="87" spans="1:8" x14ac:dyDescent="0.3">
      <c r="A87" s="40" t="s">
        <v>97</v>
      </c>
      <c r="B87" s="167"/>
      <c r="C87" s="167"/>
      <c r="D87" s="168"/>
      <c r="E87" s="65"/>
      <c r="F87" s="66"/>
      <c r="G87" s="67"/>
      <c r="H87" s="49"/>
    </row>
    <row r="88" spans="1:8" ht="78"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02"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5.6"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90.6" customHeight="1" x14ac:dyDescent="0.3">
      <c r="A95" s="25" t="s">
        <v>109</v>
      </c>
      <c r="B95" s="91" t="s">
        <v>110</v>
      </c>
      <c r="C95" s="92"/>
      <c r="D95" s="93"/>
      <c r="E95" s="65"/>
      <c r="F95" s="66"/>
      <c r="G95" s="67"/>
      <c r="H95" s="49"/>
    </row>
    <row r="96" spans="1:8" ht="110.4"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93" customHeight="1" x14ac:dyDescent="0.3">
      <c r="A99" s="18">
        <v>5.0999999999999996</v>
      </c>
      <c r="B99" s="154" t="s">
        <v>116</v>
      </c>
      <c r="C99" s="154"/>
      <c r="D99" s="154"/>
      <c r="E99" s="65"/>
      <c r="F99" s="66"/>
      <c r="G99" s="67"/>
      <c r="H99" s="49"/>
    </row>
    <row r="100" spans="1:8" ht="34.79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PfKID6tlqQy3eumz1cc1AjBQR35iRQFUYF5u7YbhGbIROmtnRgStCRM7Zpav+JCafyxm+oMAvEazRVS21vcj9A==" saltValue="0xF3tJ34G+NvSYm2uSuKcg=="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37:C37"/>
    <mergeCell ref="B38:C38"/>
    <mergeCell ref="B32:D32"/>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B27:D27"/>
    <mergeCell ref="B28:D28"/>
    <mergeCell ref="B29:D29"/>
    <mergeCell ref="B30:D30"/>
    <mergeCell ref="B31:D31"/>
    <mergeCell ref="A33:D33"/>
    <mergeCell ref="B34:C34"/>
    <mergeCell ref="B35:C35"/>
    <mergeCell ref="B36:C36"/>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E32:G32"/>
    <mergeCell ref="H22:H23"/>
    <mergeCell ref="H34:H44"/>
    <mergeCell ref="H47:H57"/>
    <mergeCell ref="B39:C39"/>
    <mergeCell ref="E73:G73"/>
    <mergeCell ref="E74:G74"/>
    <mergeCell ref="E75:G75"/>
    <mergeCell ref="E65:G65"/>
    <mergeCell ref="E66:G66"/>
    <mergeCell ref="E67:G67"/>
    <mergeCell ref="E68:G68"/>
    <mergeCell ref="E60:G60"/>
    <mergeCell ref="E61:G61"/>
    <mergeCell ref="E62:G62"/>
    <mergeCell ref="E63:G63"/>
    <mergeCell ref="E64:G64"/>
    <mergeCell ref="E70:F71"/>
    <mergeCell ref="G70:G71"/>
    <mergeCell ref="E81:G81"/>
    <mergeCell ref="E82:G82"/>
    <mergeCell ref="E83:G83"/>
    <mergeCell ref="E84:G84"/>
    <mergeCell ref="E85:G85"/>
    <mergeCell ref="E76:G76"/>
    <mergeCell ref="E77:G77"/>
    <mergeCell ref="E78:G78"/>
    <mergeCell ref="E79:G79"/>
    <mergeCell ref="E80:G80"/>
    <mergeCell ref="E92:G92"/>
    <mergeCell ref="E93:G93"/>
    <mergeCell ref="E94:G94"/>
    <mergeCell ref="E95:G95"/>
    <mergeCell ref="E86:G86"/>
    <mergeCell ref="E87:G87"/>
    <mergeCell ref="E88:G88"/>
    <mergeCell ref="E89:G89"/>
    <mergeCell ref="E90:G90"/>
    <mergeCell ref="H69:H71"/>
    <mergeCell ref="A68:A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 ref="E99:G99"/>
    <mergeCell ref="E100:G100"/>
    <mergeCell ref="E91:G91"/>
  </mergeCells>
  <hyperlinks>
    <hyperlink ref="A79" display="4.5.4.3"/>
    <hyperlink ref="A82" display="4.5.5.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showGridLines="0" zoomScale="60" zoomScaleNormal="60" workbookViewId="0">
      <pane ySplit="1" topLeftCell="A2" activePane="bottomLeft" state="frozen"/>
      <selection pane="bottomLeft" activeCell="E70" sqref="E70:G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93" customHeight="1" x14ac:dyDescent="0.3">
      <c r="A3" s="7" t="s">
        <v>4</v>
      </c>
      <c r="B3" s="108" t="s">
        <v>144</v>
      </c>
      <c r="C3" s="109"/>
      <c r="D3" s="110"/>
      <c r="E3" s="111"/>
      <c r="F3" s="112"/>
      <c r="G3" s="113"/>
      <c r="H3" s="8"/>
    </row>
    <row r="4" spans="1:8" ht="40.049999999999997" customHeight="1" x14ac:dyDescent="0.3">
      <c r="A4" s="9" t="s">
        <v>5</v>
      </c>
      <c r="B4" s="65">
        <v>14</v>
      </c>
      <c r="C4" s="66"/>
      <c r="D4" s="67"/>
      <c r="E4" s="65"/>
      <c r="F4" s="66"/>
      <c r="G4" s="67"/>
      <c r="H4" s="49"/>
    </row>
    <row r="5" spans="1:8" ht="40.049999999999997" customHeight="1" x14ac:dyDescent="0.3">
      <c r="A5" s="10" t="s">
        <v>6</v>
      </c>
      <c r="B5" s="124">
        <v>21801003005</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5</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62.4"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27</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4">
        <v>5</v>
      </c>
      <c r="B36" s="137">
        <v>30</v>
      </c>
      <c r="C36" s="138"/>
      <c r="D36" s="24">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4">
        <v>5</v>
      </c>
      <c r="B49" s="24">
        <v>170</v>
      </c>
      <c r="C49" s="24">
        <v>750</v>
      </c>
      <c r="D49" s="24">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88.2"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9.4" customHeight="1" x14ac:dyDescent="0.3">
      <c r="A64" s="18" t="s">
        <v>57</v>
      </c>
      <c r="B64" s="91" t="s">
        <v>58</v>
      </c>
      <c r="C64" s="92"/>
      <c r="D64" s="93"/>
      <c r="E64" s="65"/>
      <c r="F64" s="66"/>
      <c r="G64" s="67"/>
      <c r="H64" s="49"/>
    </row>
    <row r="65" spans="1:8" ht="170.4"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2" t="s">
        <v>175</v>
      </c>
      <c r="C70" s="22">
        <v>18</v>
      </c>
      <c r="D70" s="22">
        <v>15.3</v>
      </c>
      <c r="E70" s="245"/>
      <c r="F70" s="246"/>
      <c r="G70" s="247"/>
      <c r="H70" s="59"/>
    </row>
    <row r="71" spans="1:8" ht="60" customHeight="1" x14ac:dyDescent="0.3">
      <c r="A71" s="62"/>
      <c r="B71" s="24" t="s">
        <v>69</v>
      </c>
      <c r="C71" s="24">
        <v>9</v>
      </c>
      <c r="D71" s="24">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85.60000000000002"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53.4" customHeight="1" x14ac:dyDescent="0.3">
      <c r="A81" s="26" t="s">
        <v>86</v>
      </c>
      <c r="B81" s="91" t="s">
        <v>87</v>
      </c>
      <c r="C81" s="92"/>
      <c r="D81" s="93"/>
      <c r="E81" s="65"/>
      <c r="F81" s="66"/>
      <c r="G81" s="67"/>
      <c r="H81" s="49"/>
    </row>
    <row r="82" spans="1:8" ht="202.8" customHeight="1" x14ac:dyDescent="0.3">
      <c r="A82" s="27" t="s">
        <v>88</v>
      </c>
      <c r="B82" s="91" t="s">
        <v>158</v>
      </c>
      <c r="C82" s="92"/>
      <c r="D82" s="93"/>
      <c r="E82" s="65"/>
      <c r="F82" s="66"/>
      <c r="G82" s="67"/>
      <c r="H82" s="49"/>
    </row>
    <row r="83" spans="1:8" ht="59.4" customHeight="1" x14ac:dyDescent="0.3">
      <c r="A83" s="26" t="s">
        <v>89</v>
      </c>
      <c r="B83" s="91" t="s">
        <v>90</v>
      </c>
      <c r="C83" s="92"/>
      <c r="D83" s="93"/>
      <c r="E83" s="65"/>
      <c r="F83" s="66"/>
      <c r="G83" s="67"/>
      <c r="H83" s="49"/>
    </row>
    <row r="84" spans="1:8" ht="78"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6.2"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03.8"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99"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93" customHeight="1" x14ac:dyDescent="0.3">
      <c r="A99" s="18">
        <v>5.0999999999999996</v>
      </c>
      <c r="B99" s="154" t="s">
        <v>116</v>
      </c>
      <c r="C99" s="154"/>
      <c r="D99" s="154"/>
      <c r="E99" s="65"/>
      <c r="F99" s="66"/>
      <c r="G99" s="67"/>
      <c r="H99" s="49"/>
    </row>
    <row r="100" spans="1:8" ht="34.79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row r="110" spans="1:8" ht="40.049999999999997" customHeight="1" x14ac:dyDescent="0.3"/>
  </sheetData>
  <sheetProtection algorithmName="SHA-512" hashValue="5MjEF24g5IYRI/B+3wpF1R/kTa8Uap7IW6Yj1ExzVC+YmsfpwG1Oex7y929VCZWDR/pfdYRFJadR1fE1QKVLeQ==" saltValue="dkyjgEY0dFCAgNV1aF4DcQ==" spinCount="100000" sheet="1" objects="1" scenarios="1"/>
  <mergeCells count="191">
    <mergeCell ref="H69:H71"/>
    <mergeCell ref="B75:D75"/>
    <mergeCell ref="B80:D80"/>
    <mergeCell ref="B87:D87"/>
    <mergeCell ref="B90:D90"/>
    <mergeCell ref="B92:D92"/>
    <mergeCell ref="B94:D94"/>
    <mergeCell ref="B9:D9"/>
    <mergeCell ref="E9:G9"/>
    <mergeCell ref="B32:D32"/>
    <mergeCell ref="E32:G32"/>
    <mergeCell ref="B89:D89"/>
    <mergeCell ref="B78:D78"/>
    <mergeCell ref="B79:D79"/>
    <mergeCell ref="B81:D81"/>
    <mergeCell ref="B82:D82"/>
    <mergeCell ref="B83:D83"/>
    <mergeCell ref="B84:D84"/>
    <mergeCell ref="B85:D85"/>
    <mergeCell ref="B86:D86"/>
    <mergeCell ref="B88:D88"/>
    <mergeCell ref="B77:D77"/>
    <mergeCell ref="B64:D64"/>
    <mergeCell ref="B65:D65"/>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66:D66"/>
    <mergeCell ref="B68:D68"/>
    <mergeCell ref="B72:D72"/>
    <mergeCell ref="B73:D73"/>
    <mergeCell ref="B74:D74"/>
    <mergeCell ref="B76:D76"/>
    <mergeCell ref="B63:D63"/>
    <mergeCell ref="B67:D67"/>
    <mergeCell ref="A68:A71"/>
    <mergeCell ref="B30:D30"/>
    <mergeCell ref="B31:D31"/>
    <mergeCell ref="A33:D33"/>
    <mergeCell ref="B34:C34"/>
    <mergeCell ref="B35:C35"/>
    <mergeCell ref="B36:C36"/>
    <mergeCell ref="B37:C37"/>
    <mergeCell ref="B38:C38"/>
    <mergeCell ref="B62:D62"/>
    <mergeCell ref="B40:C40"/>
    <mergeCell ref="B41:C41"/>
    <mergeCell ref="B42:C42"/>
    <mergeCell ref="B43:C43"/>
    <mergeCell ref="B44:C44"/>
    <mergeCell ref="B45:D45"/>
    <mergeCell ref="A46:D46"/>
    <mergeCell ref="A58:D58"/>
    <mergeCell ref="B59:D59"/>
    <mergeCell ref="A60:D60"/>
    <mergeCell ref="B61:D61"/>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E17:G17"/>
    <mergeCell ref="E18:G18"/>
    <mergeCell ref="E19:G19"/>
    <mergeCell ref="E20:G20"/>
    <mergeCell ref="E21:G21"/>
    <mergeCell ref="B1:D1"/>
    <mergeCell ref="B2:D2"/>
    <mergeCell ref="B3:D3"/>
    <mergeCell ref="B4:D4"/>
    <mergeCell ref="B5:D5"/>
    <mergeCell ref="B6:D6"/>
    <mergeCell ref="E1:G1"/>
    <mergeCell ref="E2:G2"/>
    <mergeCell ref="E3:G3"/>
    <mergeCell ref="E4:G4"/>
    <mergeCell ref="E5:G5"/>
    <mergeCell ref="E6:G6"/>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H22:H23"/>
    <mergeCell ref="H34:H44"/>
    <mergeCell ref="H47:H57"/>
    <mergeCell ref="B39:C39"/>
    <mergeCell ref="B27:D27"/>
    <mergeCell ref="B28:D28"/>
    <mergeCell ref="B29:D29"/>
    <mergeCell ref="E65:G65"/>
    <mergeCell ref="E66:G66"/>
    <mergeCell ref="E67:G67"/>
    <mergeCell ref="E68:G68"/>
    <mergeCell ref="E60:G60"/>
    <mergeCell ref="E61:G61"/>
    <mergeCell ref="E62:G62"/>
    <mergeCell ref="E63:G63"/>
    <mergeCell ref="E64:G64"/>
    <mergeCell ref="E76:G76"/>
    <mergeCell ref="E77:G77"/>
    <mergeCell ref="E78:G78"/>
    <mergeCell ref="E79:G79"/>
    <mergeCell ref="E80:G80"/>
    <mergeCell ref="E73:G73"/>
    <mergeCell ref="E74:G74"/>
    <mergeCell ref="E75:G75"/>
    <mergeCell ref="E70:F71"/>
    <mergeCell ref="G70:G71"/>
    <mergeCell ref="E94:G94"/>
    <mergeCell ref="E95:G95"/>
    <mergeCell ref="E86:G86"/>
    <mergeCell ref="E87:G87"/>
    <mergeCell ref="E88:G88"/>
    <mergeCell ref="E89:G89"/>
    <mergeCell ref="E90:G90"/>
    <mergeCell ref="E81:G81"/>
    <mergeCell ref="E82:G82"/>
    <mergeCell ref="E83:G83"/>
    <mergeCell ref="E84:G84"/>
    <mergeCell ref="E85:G85"/>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 ref="E99:G99"/>
    <mergeCell ref="E100:G100"/>
    <mergeCell ref="E91:G91"/>
    <mergeCell ref="E92:G92"/>
    <mergeCell ref="E93:G93"/>
  </mergeCells>
  <hyperlinks>
    <hyperlink ref="A79" display="4.5.4.3"/>
    <hyperlink ref="A82" display="4.5.5.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H69" sqref="H69:H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80.400000000000006" customHeight="1" x14ac:dyDescent="0.3">
      <c r="A3" s="7" t="s">
        <v>4</v>
      </c>
      <c r="B3" s="108" t="s">
        <v>154</v>
      </c>
      <c r="C3" s="109"/>
      <c r="D3" s="110"/>
      <c r="E3" s="111"/>
      <c r="F3" s="112"/>
      <c r="G3" s="113"/>
      <c r="H3" s="8"/>
    </row>
    <row r="4" spans="1:8" ht="40.049999999999997" customHeight="1" x14ac:dyDescent="0.3">
      <c r="A4" s="9" t="s">
        <v>5</v>
      </c>
      <c r="B4" s="65">
        <v>248</v>
      </c>
      <c r="C4" s="66"/>
      <c r="D4" s="67"/>
      <c r="E4" s="65"/>
      <c r="F4" s="66"/>
      <c r="G4" s="67"/>
      <c r="H4" s="49"/>
    </row>
    <row r="5" spans="1:8" ht="40.049999999999997" customHeight="1" x14ac:dyDescent="0.3">
      <c r="A5" s="10" t="s">
        <v>6</v>
      </c>
      <c r="B5" s="124">
        <v>21801003007</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147</v>
      </c>
      <c r="B14" s="108"/>
      <c r="C14" s="109"/>
      <c r="D14" s="110"/>
      <c r="E14" s="117"/>
      <c r="F14" s="118"/>
      <c r="G14" s="119"/>
      <c r="H14" s="50"/>
    </row>
    <row r="15" spans="1:8" ht="40.049999999999997" customHeight="1" x14ac:dyDescent="0.3">
      <c r="A15" s="8" t="s">
        <v>148</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25</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8.2" customHeight="1" x14ac:dyDescent="0.3">
      <c r="A22" s="60" t="s">
        <v>25</v>
      </c>
      <c r="B22" s="85" t="s">
        <v>161</v>
      </c>
      <c r="C22" s="86"/>
      <c r="D22" s="87"/>
      <c r="E22" s="71" t="s">
        <v>165</v>
      </c>
      <c r="F22" s="72"/>
      <c r="G22" s="16" t="s">
        <v>162</v>
      </c>
      <c r="H22" s="57"/>
    </row>
    <row r="23" spans="1:8" ht="40.049999999999997" customHeight="1" x14ac:dyDescent="0.3">
      <c r="A23" s="62"/>
      <c r="B23" s="88"/>
      <c r="C23" s="89"/>
      <c r="D23" s="90"/>
      <c r="E23" s="65"/>
      <c r="F23" s="67"/>
      <c r="G23" s="49"/>
      <c r="H23" s="58"/>
    </row>
    <row r="24" spans="1:8" ht="40.049999999999997" customHeight="1" x14ac:dyDescent="0.3">
      <c r="A24" s="35" t="s">
        <v>26</v>
      </c>
      <c r="B24" s="91" t="s">
        <v>27</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4">
        <v>25</v>
      </c>
      <c r="B39" s="137">
        <v>74</v>
      </c>
      <c r="C39" s="138"/>
      <c r="D39" s="24">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2">
        <v>167</v>
      </c>
      <c r="B44" s="94">
        <v>370</v>
      </c>
      <c r="C44" s="95"/>
      <c r="D44" s="22">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4">
        <v>25</v>
      </c>
      <c r="B52" s="24">
        <v>318</v>
      </c>
      <c r="C52" s="24">
        <v>914</v>
      </c>
      <c r="D52" s="24">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2">
        <v>167</v>
      </c>
      <c r="B57" s="22">
        <v>904</v>
      </c>
      <c r="C57" s="22">
        <v>1168</v>
      </c>
      <c r="D57" s="22">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99"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7" customHeight="1" x14ac:dyDescent="0.3">
      <c r="A64" s="18" t="s">
        <v>57</v>
      </c>
      <c r="B64" s="91" t="s">
        <v>58</v>
      </c>
      <c r="C64" s="92"/>
      <c r="D64" s="93"/>
      <c r="E64" s="65"/>
      <c r="F64" s="66"/>
      <c r="G64" s="67"/>
      <c r="H64" s="49"/>
    </row>
    <row r="65" spans="1:8" ht="190.2"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2" t="s">
        <v>175</v>
      </c>
      <c r="C70" s="22">
        <v>18</v>
      </c>
      <c r="D70" s="22">
        <v>15.3</v>
      </c>
      <c r="E70" s="245"/>
      <c r="F70" s="246"/>
      <c r="G70" s="247"/>
      <c r="H70" s="59"/>
    </row>
    <row r="71" spans="1:8" ht="60" customHeight="1" x14ac:dyDescent="0.3">
      <c r="A71" s="62"/>
      <c r="B71" s="24" t="s">
        <v>69</v>
      </c>
      <c r="C71" s="24">
        <v>9</v>
      </c>
      <c r="D71" s="24">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76"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68.400000000000006" customHeight="1" x14ac:dyDescent="0.3">
      <c r="A81" s="26" t="s">
        <v>86</v>
      </c>
      <c r="B81" s="91" t="s">
        <v>87</v>
      </c>
      <c r="C81" s="92"/>
      <c r="D81" s="93"/>
      <c r="E81" s="65"/>
      <c r="F81" s="66"/>
      <c r="G81" s="67"/>
      <c r="H81" s="49"/>
    </row>
    <row r="82" spans="1:8" ht="207" customHeight="1" x14ac:dyDescent="0.3">
      <c r="A82" s="27" t="s">
        <v>88</v>
      </c>
      <c r="B82" s="91" t="s">
        <v>158</v>
      </c>
      <c r="C82" s="92"/>
      <c r="D82" s="93"/>
      <c r="E82" s="65"/>
      <c r="F82" s="66"/>
      <c r="G82" s="67"/>
      <c r="H82" s="49"/>
    </row>
    <row r="83" spans="1:8" ht="51.6" customHeight="1" x14ac:dyDescent="0.3">
      <c r="A83" s="26" t="s">
        <v>89</v>
      </c>
      <c r="B83" s="91" t="s">
        <v>90</v>
      </c>
      <c r="C83" s="92"/>
      <c r="D83" s="93"/>
      <c r="E83" s="65"/>
      <c r="F83" s="66"/>
      <c r="G83" s="67"/>
      <c r="H83" s="49"/>
    </row>
    <row r="84" spans="1:8" ht="82.2"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6.2"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03.8"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4.4"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105" customHeight="1" x14ac:dyDescent="0.3">
      <c r="A99" s="18">
        <v>5.0999999999999996</v>
      </c>
      <c r="B99" s="154" t="s">
        <v>116</v>
      </c>
      <c r="C99" s="154"/>
      <c r="D99" s="154"/>
      <c r="E99" s="65"/>
      <c r="F99" s="66"/>
      <c r="G99" s="67"/>
      <c r="H99" s="49"/>
    </row>
    <row r="100" spans="1:8" ht="34.79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glGh0bnbBhvu9anhORQB5tEDUrS5HXxFfwPdUD6lQgVQgde+eyuUeC+fvrYlluojFFSp9kXtbCBpIulSi+j93w==" saltValue="YeD8WX4zVqI4ED6z4w/ZQg==" spinCount="100000" sheet="1" objects="1" scenarios="1"/>
  <mergeCells count="191">
    <mergeCell ref="E10:G10"/>
    <mergeCell ref="E11:G11"/>
    <mergeCell ref="E12:G12"/>
    <mergeCell ref="B1:D1"/>
    <mergeCell ref="B2:D2"/>
    <mergeCell ref="B3:D3"/>
    <mergeCell ref="B4:D4"/>
    <mergeCell ref="B5:D5"/>
    <mergeCell ref="B6:D6"/>
    <mergeCell ref="B9:D9"/>
    <mergeCell ref="E9:G9"/>
    <mergeCell ref="B14:D14"/>
    <mergeCell ref="B15:D15"/>
    <mergeCell ref="A16:D16"/>
    <mergeCell ref="B17:D17"/>
    <mergeCell ref="B18:D18"/>
    <mergeCell ref="B19:D19"/>
    <mergeCell ref="B7:D7"/>
    <mergeCell ref="B8:D8"/>
    <mergeCell ref="B10:D10"/>
    <mergeCell ref="B11:D11"/>
    <mergeCell ref="B12:D12"/>
    <mergeCell ref="B27:D27"/>
    <mergeCell ref="B28:D28"/>
    <mergeCell ref="B29:D29"/>
    <mergeCell ref="B30:D30"/>
    <mergeCell ref="B31:D31"/>
    <mergeCell ref="A33:D33"/>
    <mergeCell ref="B20:D20"/>
    <mergeCell ref="B21:D21"/>
    <mergeCell ref="B24:D24"/>
    <mergeCell ref="B25:D25"/>
    <mergeCell ref="B26:D26"/>
    <mergeCell ref="B32:D32"/>
    <mergeCell ref="B40:C40"/>
    <mergeCell ref="B41:C41"/>
    <mergeCell ref="B42:C42"/>
    <mergeCell ref="B43:C43"/>
    <mergeCell ref="B44:C44"/>
    <mergeCell ref="B45:D45"/>
    <mergeCell ref="B34:C34"/>
    <mergeCell ref="B35:C35"/>
    <mergeCell ref="B36:C36"/>
    <mergeCell ref="B37:C37"/>
    <mergeCell ref="B38:C38"/>
    <mergeCell ref="B39:C39"/>
    <mergeCell ref="B64:D64"/>
    <mergeCell ref="B65:D65"/>
    <mergeCell ref="B66:D66"/>
    <mergeCell ref="B68:D68"/>
    <mergeCell ref="A46:D46"/>
    <mergeCell ref="A58:D58"/>
    <mergeCell ref="B59:D59"/>
    <mergeCell ref="A60:D60"/>
    <mergeCell ref="B61:D61"/>
    <mergeCell ref="B62:D62"/>
    <mergeCell ref="B63:D63"/>
    <mergeCell ref="B67:D67"/>
    <mergeCell ref="B78:D78"/>
    <mergeCell ref="B79:D79"/>
    <mergeCell ref="B81:D81"/>
    <mergeCell ref="B82:D82"/>
    <mergeCell ref="B83:D83"/>
    <mergeCell ref="B72:D72"/>
    <mergeCell ref="B73:D73"/>
    <mergeCell ref="B74:D74"/>
    <mergeCell ref="B76:D76"/>
    <mergeCell ref="B77:D77"/>
    <mergeCell ref="B75:D75"/>
    <mergeCell ref="B80:D80"/>
    <mergeCell ref="B101:D101"/>
    <mergeCell ref="B91:D91"/>
    <mergeCell ref="B93:D93"/>
    <mergeCell ref="B95:D95"/>
    <mergeCell ref="B84:D84"/>
    <mergeCell ref="B85:D85"/>
    <mergeCell ref="B86:D86"/>
    <mergeCell ref="B88:D88"/>
    <mergeCell ref="B89:D89"/>
    <mergeCell ref="B87:D87"/>
    <mergeCell ref="B90:D90"/>
    <mergeCell ref="B92:D92"/>
    <mergeCell ref="B94:D94"/>
    <mergeCell ref="A108:D108"/>
    <mergeCell ref="A109:D109"/>
    <mergeCell ref="E1:G1"/>
    <mergeCell ref="E2:G2"/>
    <mergeCell ref="E3:G3"/>
    <mergeCell ref="E4:G4"/>
    <mergeCell ref="E5:G5"/>
    <mergeCell ref="E6:G6"/>
    <mergeCell ref="E7:G7"/>
    <mergeCell ref="E8:G8"/>
    <mergeCell ref="B102:D102"/>
    <mergeCell ref="A104:D104"/>
    <mergeCell ref="A105:D105"/>
    <mergeCell ref="A106:D106"/>
    <mergeCell ref="A107:D107"/>
    <mergeCell ref="E104:G104"/>
    <mergeCell ref="E105:G105"/>
    <mergeCell ref="E106:G106"/>
    <mergeCell ref="E107:G107"/>
    <mergeCell ref="B96:D96"/>
    <mergeCell ref="B97:D97"/>
    <mergeCell ref="A98:D98"/>
    <mergeCell ref="B99:D99"/>
    <mergeCell ref="B100:D100"/>
    <mergeCell ref="E20:G20"/>
    <mergeCell ref="E21:G21"/>
    <mergeCell ref="E22:F22"/>
    <mergeCell ref="E25:G25"/>
    <mergeCell ref="E26:G26"/>
    <mergeCell ref="E14:G14"/>
    <mergeCell ref="E15:G15"/>
    <mergeCell ref="E16:G16"/>
    <mergeCell ref="E17:G17"/>
    <mergeCell ref="E18:G18"/>
    <mergeCell ref="E19:G19"/>
    <mergeCell ref="E48:E57"/>
    <mergeCell ref="F48:F57"/>
    <mergeCell ref="G48:G57"/>
    <mergeCell ref="E58:G58"/>
    <mergeCell ref="E46:G46"/>
    <mergeCell ref="G35:G44"/>
    <mergeCell ref="E45:G45"/>
    <mergeCell ref="E27:G27"/>
    <mergeCell ref="E28:G28"/>
    <mergeCell ref="E29:G29"/>
    <mergeCell ref="E30:G30"/>
    <mergeCell ref="E31:G31"/>
    <mergeCell ref="E33:G33"/>
    <mergeCell ref="E32:G32"/>
    <mergeCell ref="E62:G62"/>
    <mergeCell ref="E63:G63"/>
    <mergeCell ref="E64:G64"/>
    <mergeCell ref="E65:G65"/>
    <mergeCell ref="E66:G66"/>
    <mergeCell ref="E67:G67"/>
    <mergeCell ref="E59:G59"/>
    <mergeCell ref="E60:G60"/>
    <mergeCell ref="E61:G61"/>
    <mergeCell ref="E75:G75"/>
    <mergeCell ref="E76:G76"/>
    <mergeCell ref="E77:G77"/>
    <mergeCell ref="E78:G78"/>
    <mergeCell ref="E79:G79"/>
    <mergeCell ref="E80:G80"/>
    <mergeCell ref="E68:G68"/>
    <mergeCell ref="E73:G73"/>
    <mergeCell ref="E74:G74"/>
    <mergeCell ref="E69:F69"/>
    <mergeCell ref="E72:G72"/>
    <mergeCell ref="E70:F71"/>
    <mergeCell ref="G70:G71"/>
    <mergeCell ref="E98:G98"/>
    <mergeCell ref="E87:G87"/>
    <mergeCell ref="E88:G88"/>
    <mergeCell ref="E89:G89"/>
    <mergeCell ref="E90:G90"/>
    <mergeCell ref="E91:G91"/>
    <mergeCell ref="E92:G92"/>
    <mergeCell ref="E81:G81"/>
    <mergeCell ref="E82:G82"/>
    <mergeCell ref="E83:G83"/>
    <mergeCell ref="E84:G84"/>
    <mergeCell ref="E85:G85"/>
    <mergeCell ref="E86:G86"/>
    <mergeCell ref="E108:G108"/>
    <mergeCell ref="E109:G109"/>
    <mergeCell ref="A13:H13"/>
    <mergeCell ref="H22:H23"/>
    <mergeCell ref="H34:H44"/>
    <mergeCell ref="H47:H57"/>
    <mergeCell ref="A68:A71"/>
    <mergeCell ref="H69:H71"/>
    <mergeCell ref="A103:H103"/>
    <mergeCell ref="E99:G99"/>
    <mergeCell ref="E100:G100"/>
    <mergeCell ref="E101:G101"/>
    <mergeCell ref="E102:G102"/>
    <mergeCell ref="A22:A23"/>
    <mergeCell ref="B22:D23"/>
    <mergeCell ref="E23:F23"/>
    <mergeCell ref="E24:G24"/>
    <mergeCell ref="E34:F34"/>
    <mergeCell ref="E35:F44"/>
    <mergeCell ref="E93:G93"/>
    <mergeCell ref="E94:G94"/>
    <mergeCell ref="E95:G95"/>
    <mergeCell ref="E96:G96"/>
    <mergeCell ref="E97:G97"/>
  </mergeCells>
  <hyperlinks>
    <hyperlink ref="A79" display="4.5.4.3"/>
    <hyperlink ref="A82" display="4.5.5.2"/>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H69" sqref="H69:H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80.400000000000006" customHeight="1" x14ac:dyDescent="0.3">
      <c r="A3" s="7" t="s">
        <v>4</v>
      </c>
      <c r="B3" s="108" t="s">
        <v>145</v>
      </c>
      <c r="C3" s="109"/>
      <c r="D3" s="110"/>
      <c r="E3" s="111"/>
      <c r="F3" s="112"/>
      <c r="G3" s="113"/>
      <c r="H3" s="8"/>
    </row>
    <row r="4" spans="1:8" ht="40.049999999999997" customHeight="1" x14ac:dyDescent="0.3">
      <c r="A4" s="9" t="s">
        <v>5</v>
      </c>
      <c r="B4" s="65">
        <v>3</v>
      </c>
      <c r="C4" s="66"/>
      <c r="D4" s="67"/>
      <c r="E4" s="65"/>
      <c r="F4" s="66"/>
      <c r="G4" s="67"/>
      <c r="H4" s="49"/>
    </row>
    <row r="5" spans="1:8" ht="40.049999999999997" customHeight="1" x14ac:dyDescent="0.3">
      <c r="A5" s="10" t="s">
        <v>6</v>
      </c>
      <c r="B5" s="124">
        <v>21801003014</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167</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7" customHeight="1" x14ac:dyDescent="0.3">
      <c r="A22" s="60" t="s">
        <v>25</v>
      </c>
      <c r="B22" s="85" t="s">
        <v>161</v>
      </c>
      <c r="C22" s="86"/>
      <c r="D22" s="87"/>
      <c r="E22" s="71" t="s">
        <v>165</v>
      </c>
      <c r="F22" s="72"/>
      <c r="G22" s="16" t="s">
        <v>162</v>
      </c>
      <c r="H22" s="57"/>
    </row>
    <row r="23" spans="1:8" ht="42" customHeight="1" x14ac:dyDescent="0.3">
      <c r="A23" s="62"/>
      <c r="B23" s="88"/>
      <c r="C23" s="89"/>
      <c r="D23" s="90"/>
      <c r="E23" s="65"/>
      <c r="F23" s="67"/>
      <c r="G23" s="49"/>
      <c r="H23" s="58"/>
    </row>
    <row r="24" spans="1:8" ht="40.049999999999997" customHeight="1" x14ac:dyDescent="0.3">
      <c r="A24" s="35" t="s">
        <v>26</v>
      </c>
      <c r="B24" s="91" t="s">
        <v>27</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57"/>
    </row>
    <row r="35" spans="1:8" ht="40.049999999999997" customHeight="1" x14ac:dyDescent="0.3">
      <c r="A35" s="22">
        <v>3</v>
      </c>
      <c r="B35" s="94">
        <v>21</v>
      </c>
      <c r="C35" s="95"/>
      <c r="D35" s="22">
        <v>51</v>
      </c>
      <c r="E35" s="73"/>
      <c r="F35" s="74"/>
      <c r="G35" s="79"/>
      <c r="H35" s="59"/>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4">
        <v>167</v>
      </c>
      <c r="B44" s="137">
        <v>370</v>
      </c>
      <c r="C44" s="138"/>
      <c r="D44" s="24">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57"/>
    </row>
    <row r="48" spans="1:8" ht="40.049999999999997" customHeight="1" x14ac:dyDescent="0.3">
      <c r="A48" s="22">
        <v>3</v>
      </c>
      <c r="B48" s="22">
        <v>150</v>
      </c>
      <c r="C48" s="22">
        <v>700</v>
      </c>
      <c r="D48" s="22">
        <v>480</v>
      </c>
      <c r="E48" s="79"/>
      <c r="F48" s="79"/>
      <c r="G48" s="79"/>
      <c r="H48" s="59"/>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4">
        <v>167</v>
      </c>
      <c r="B57" s="24">
        <v>904</v>
      </c>
      <c r="C57" s="24">
        <v>1168</v>
      </c>
      <c r="D57" s="24">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103.2"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60.6" customHeight="1" x14ac:dyDescent="0.3">
      <c r="A64" s="18" t="s">
        <v>57</v>
      </c>
      <c r="B64" s="91" t="s">
        <v>58</v>
      </c>
      <c r="C64" s="92"/>
      <c r="D64" s="93"/>
      <c r="E64" s="65"/>
      <c r="F64" s="66"/>
      <c r="G64" s="67"/>
      <c r="H64" s="49"/>
    </row>
    <row r="65" spans="1:8" ht="199.2"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60" t="s">
        <v>64</v>
      </c>
      <c r="B68" s="91" t="s">
        <v>65</v>
      </c>
      <c r="C68" s="92"/>
      <c r="D68" s="93"/>
      <c r="E68" s="65"/>
      <c r="F68" s="66"/>
      <c r="G68" s="67"/>
      <c r="H68" s="49"/>
    </row>
    <row r="69" spans="1:8" ht="55.2" customHeight="1" x14ac:dyDescent="0.3">
      <c r="A69" s="61"/>
      <c r="B69" s="22" t="s">
        <v>66</v>
      </c>
      <c r="C69" s="22" t="s">
        <v>67</v>
      </c>
      <c r="D69" s="22" t="s">
        <v>68</v>
      </c>
      <c r="E69" s="63" t="s">
        <v>67</v>
      </c>
      <c r="F69" s="64"/>
      <c r="G69" s="21" t="s">
        <v>68</v>
      </c>
      <c r="H69" s="57"/>
    </row>
    <row r="70" spans="1:8" ht="55.2" customHeight="1" x14ac:dyDescent="0.3">
      <c r="A70" s="61"/>
      <c r="B70" s="22" t="s">
        <v>175</v>
      </c>
      <c r="C70" s="22">
        <v>18</v>
      </c>
      <c r="D70" s="22">
        <v>15.3</v>
      </c>
      <c r="E70" s="245"/>
      <c r="F70" s="246"/>
      <c r="G70" s="247"/>
      <c r="H70" s="59"/>
    </row>
    <row r="71" spans="1:8" ht="60" customHeight="1" x14ac:dyDescent="0.3">
      <c r="A71" s="62"/>
      <c r="B71" s="24" t="s">
        <v>69</v>
      </c>
      <c r="C71" s="24">
        <v>9</v>
      </c>
      <c r="D71" s="24">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74.8"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53.4" customHeight="1" x14ac:dyDescent="0.3">
      <c r="A81" s="26" t="s">
        <v>86</v>
      </c>
      <c r="B81" s="91" t="s">
        <v>87</v>
      </c>
      <c r="C81" s="92"/>
      <c r="D81" s="93"/>
      <c r="E81" s="65"/>
      <c r="F81" s="66"/>
      <c r="G81" s="67"/>
      <c r="H81" s="49"/>
    </row>
    <row r="82" spans="1:8" ht="200.4" customHeight="1" x14ac:dyDescent="0.3">
      <c r="A82" s="27" t="s">
        <v>88</v>
      </c>
      <c r="B82" s="91" t="s">
        <v>158</v>
      </c>
      <c r="C82" s="92"/>
      <c r="D82" s="93"/>
      <c r="E82" s="65"/>
      <c r="F82" s="66"/>
      <c r="G82" s="67"/>
      <c r="H82" s="49"/>
    </row>
    <row r="83" spans="1:8" ht="60" customHeight="1" x14ac:dyDescent="0.3">
      <c r="A83" s="26" t="s">
        <v>89</v>
      </c>
      <c r="B83" s="91" t="s">
        <v>90</v>
      </c>
      <c r="C83" s="92"/>
      <c r="D83" s="93"/>
      <c r="E83" s="65"/>
      <c r="F83" s="66"/>
      <c r="G83" s="67"/>
      <c r="H83" s="49"/>
    </row>
    <row r="84" spans="1:8" ht="78"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5"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03.2"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4.4"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118.2" customHeight="1" x14ac:dyDescent="0.3">
      <c r="A99" s="18">
        <v>5.0999999999999996</v>
      </c>
      <c r="B99" s="154" t="s">
        <v>116</v>
      </c>
      <c r="C99" s="154"/>
      <c r="D99" s="154"/>
      <c r="E99" s="65"/>
      <c r="F99" s="66"/>
      <c r="G99" s="67"/>
      <c r="H99" s="49"/>
    </row>
    <row r="100" spans="1:8" ht="40.04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C8JCathk5d4UUS/M5Qw2SBCA5GiWwaVeZH6qJf6f4+gZ8M0rfN3rHXfPg+ZcsgT9hqOnXaMOLn23zYHFu2D0uA==" saltValue="lzxzuOKr+niWMnrppgC0BQ=="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37:C37"/>
    <mergeCell ref="B38:C38"/>
    <mergeCell ref="B32:D32"/>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B27:D27"/>
    <mergeCell ref="B28:D28"/>
    <mergeCell ref="B29:D29"/>
    <mergeCell ref="B30:D30"/>
    <mergeCell ref="B31:D31"/>
    <mergeCell ref="A33:D33"/>
    <mergeCell ref="B34:C34"/>
    <mergeCell ref="B35:C35"/>
    <mergeCell ref="B36:C36"/>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E32:G32"/>
    <mergeCell ref="H22:H23"/>
    <mergeCell ref="H34:H44"/>
    <mergeCell ref="H47:H57"/>
    <mergeCell ref="B39:C39"/>
    <mergeCell ref="E73:G73"/>
    <mergeCell ref="E74:G74"/>
    <mergeCell ref="E75:G75"/>
    <mergeCell ref="E65:G65"/>
    <mergeCell ref="E66:G66"/>
    <mergeCell ref="E67:G67"/>
    <mergeCell ref="E68:G68"/>
    <mergeCell ref="E60:G60"/>
    <mergeCell ref="E61:G61"/>
    <mergeCell ref="E62:G62"/>
    <mergeCell ref="E63:G63"/>
    <mergeCell ref="E64:G64"/>
    <mergeCell ref="E70:F71"/>
    <mergeCell ref="G70:G71"/>
    <mergeCell ref="E81:G81"/>
    <mergeCell ref="E82:G82"/>
    <mergeCell ref="E83:G83"/>
    <mergeCell ref="E84:G84"/>
    <mergeCell ref="E85:G85"/>
    <mergeCell ref="E76:G76"/>
    <mergeCell ref="E77:G77"/>
    <mergeCell ref="E78:G78"/>
    <mergeCell ref="E79:G79"/>
    <mergeCell ref="E80:G80"/>
    <mergeCell ref="E92:G92"/>
    <mergeCell ref="E93:G93"/>
    <mergeCell ref="E94:G94"/>
    <mergeCell ref="E95:G95"/>
    <mergeCell ref="E86:G86"/>
    <mergeCell ref="E87:G87"/>
    <mergeCell ref="E88:G88"/>
    <mergeCell ref="E89:G89"/>
    <mergeCell ref="E90:G90"/>
    <mergeCell ref="H69:H71"/>
    <mergeCell ref="A68:A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 ref="E99:G99"/>
    <mergeCell ref="E100:G100"/>
    <mergeCell ref="E91:G91"/>
  </mergeCells>
  <hyperlinks>
    <hyperlink ref="A79" display="4.5.4.3"/>
    <hyperlink ref="A82" display="4.5.5.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0"/>
  <sheetViews>
    <sheetView showGridLines="0" zoomScale="55" zoomScaleNormal="55" workbookViewId="0">
      <pane ySplit="1" topLeftCell="A2" activePane="bottomLeft" state="frozen"/>
      <selection pane="bottomLeft" activeCell="B60" sqref="B60:D60"/>
    </sheetView>
  </sheetViews>
  <sheetFormatPr defaultRowHeight="23.4" x14ac:dyDescent="0.3"/>
  <cols>
    <col min="1" max="1" width="74.33203125" style="6" bestFit="1" customWidth="1"/>
    <col min="2" max="2" width="61.109375" style="15" customWidth="1"/>
    <col min="3" max="3" width="61" style="15" customWidth="1"/>
    <col min="4" max="4" width="60.77734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72.599999999999994" customHeight="1" x14ac:dyDescent="0.3">
      <c r="A3" s="7" t="s">
        <v>4</v>
      </c>
      <c r="B3" s="108" t="s">
        <v>153</v>
      </c>
      <c r="C3" s="109"/>
      <c r="D3" s="110"/>
      <c r="E3" s="111"/>
      <c r="F3" s="112"/>
      <c r="G3" s="113"/>
      <c r="H3" s="8"/>
    </row>
    <row r="4" spans="1:8" ht="40.049999999999997" customHeight="1" x14ac:dyDescent="0.3">
      <c r="A4" s="9" t="s">
        <v>5</v>
      </c>
      <c r="B4" s="65">
        <v>12</v>
      </c>
      <c r="C4" s="66"/>
      <c r="D4" s="67"/>
      <c r="E4" s="65"/>
      <c r="F4" s="66"/>
      <c r="G4" s="67"/>
      <c r="H4" s="49"/>
    </row>
    <row r="5" spans="1:8" ht="40.049999999999997" customHeight="1" x14ac:dyDescent="0.3">
      <c r="A5" s="10" t="s">
        <v>6</v>
      </c>
      <c r="B5" s="124">
        <v>21801002012</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147</v>
      </c>
      <c r="B14" s="108"/>
      <c r="C14" s="109"/>
      <c r="D14" s="110"/>
      <c r="E14" s="117"/>
      <c r="F14" s="118"/>
      <c r="G14" s="119"/>
      <c r="H14" s="50"/>
    </row>
    <row r="15" spans="1:8" ht="40.049999999999997" customHeight="1" x14ac:dyDescent="0.3">
      <c r="A15" s="8" t="s">
        <v>148</v>
      </c>
      <c r="B15" s="111"/>
      <c r="C15" s="112"/>
      <c r="D15" s="113"/>
      <c r="E15" s="65"/>
      <c r="F15" s="66"/>
      <c r="G15" s="67"/>
      <c r="H15" s="49"/>
    </row>
    <row r="16" spans="1:8" ht="40.049999999999997" customHeight="1" x14ac:dyDescent="0.3">
      <c r="A16" s="213" t="s">
        <v>16</v>
      </c>
      <c r="B16" s="214"/>
      <c r="C16" s="214"/>
      <c r="D16" s="215"/>
      <c r="E16" s="65"/>
      <c r="F16" s="66"/>
      <c r="G16" s="67"/>
      <c r="H16" s="49"/>
    </row>
    <row r="17" spans="1:8" ht="40.049999999999997" customHeight="1" x14ac:dyDescent="0.3">
      <c r="A17" s="13" t="s">
        <v>17</v>
      </c>
      <c r="B17" s="210">
        <v>25</v>
      </c>
      <c r="C17" s="211"/>
      <c r="D17" s="212"/>
      <c r="E17" s="65"/>
      <c r="F17" s="66"/>
      <c r="G17" s="67"/>
      <c r="H17" s="49"/>
    </row>
    <row r="18" spans="1:8" ht="40.049999999999997" customHeight="1" x14ac:dyDescent="0.3">
      <c r="A18" s="13" t="s">
        <v>18</v>
      </c>
      <c r="B18" s="210" t="s">
        <v>19</v>
      </c>
      <c r="C18" s="211"/>
      <c r="D18" s="212"/>
      <c r="E18" s="65"/>
      <c r="F18" s="66"/>
      <c r="G18" s="67"/>
      <c r="H18" s="49"/>
    </row>
    <row r="19" spans="1:8" ht="40.049999999999997" customHeight="1" x14ac:dyDescent="0.3">
      <c r="A19" s="13" t="s">
        <v>20</v>
      </c>
      <c r="B19" s="210" t="s">
        <v>21</v>
      </c>
      <c r="C19" s="211"/>
      <c r="D19" s="212"/>
      <c r="E19" s="65"/>
      <c r="F19" s="66"/>
      <c r="G19" s="67"/>
      <c r="H19" s="49"/>
    </row>
    <row r="20" spans="1:8" ht="40.049999999999997" customHeight="1" x14ac:dyDescent="0.3">
      <c r="A20" s="13" t="s">
        <v>22</v>
      </c>
      <c r="B20" s="210" t="s">
        <v>23</v>
      </c>
      <c r="C20" s="211"/>
      <c r="D20" s="212"/>
      <c r="E20" s="65"/>
      <c r="F20" s="66"/>
      <c r="G20" s="67"/>
      <c r="H20" s="49"/>
    </row>
    <row r="21" spans="1:8" ht="40.049999999999997" customHeight="1" x14ac:dyDescent="0.3">
      <c r="A21" s="13" t="s">
        <v>24</v>
      </c>
      <c r="B21" s="210" t="s">
        <v>23</v>
      </c>
      <c r="C21" s="211"/>
      <c r="D21" s="212"/>
      <c r="E21" s="65"/>
      <c r="F21" s="66"/>
      <c r="G21" s="67"/>
      <c r="H21" s="49"/>
    </row>
    <row r="22" spans="1:8" ht="55.2" customHeight="1" x14ac:dyDescent="0.3">
      <c r="A22" s="203" t="s">
        <v>25</v>
      </c>
      <c r="B22" s="85" t="s">
        <v>161</v>
      </c>
      <c r="C22" s="86"/>
      <c r="D22" s="87"/>
      <c r="E22" s="71" t="s">
        <v>165</v>
      </c>
      <c r="F22" s="72"/>
      <c r="G22" s="16" t="s">
        <v>162</v>
      </c>
      <c r="H22" s="57"/>
    </row>
    <row r="23" spans="1:8" ht="39.6" customHeight="1" x14ac:dyDescent="0.3">
      <c r="A23" s="204"/>
      <c r="B23" s="88"/>
      <c r="C23" s="89"/>
      <c r="D23" s="90"/>
      <c r="E23" s="65"/>
      <c r="F23" s="67"/>
      <c r="G23" s="49"/>
      <c r="H23" s="58"/>
    </row>
    <row r="24" spans="1:8" ht="40.049999999999997" customHeight="1" x14ac:dyDescent="0.3">
      <c r="A24" s="39" t="s">
        <v>26</v>
      </c>
      <c r="B24" s="210" t="s">
        <v>128</v>
      </c>
      <c r="C24" s="211"/>
      <c r="D24" s="212"/>
      <c r="E24" s="65"/>
      <c r="F24" s="66"/>
      <c r="G24" s="67"/>
      <c r="H24" s="49"/>
    </row>
    <row r="25" spans="1:8" ht="40.049999999999997" customHeight="1" x14ac:dyDescent="0.3">
      <c r="A25" s="39" t="s">
        <v>28</v>
      </c>
      <c r="B25" s="210" t="s">
        <v>29</v>
      </c>
      <c r="C25" s="211"/>
      <c r="D25" s="212"/>
      <c r="E25" s="65"/>
      <c r="F25" s="66"/>
      <c r="G25" s="67"/>
      <c r="H25" s="49"/>
    </row>
    <row r="26" spans="1:8" ht="40.049999999999997" customHeight="1" x14ac:dyDescent="0.3">
      <c r="A26" s="39" t="s">
        <v>30</v>
      </c>
      <c r="B26" s="210" t="s">
        <v>31</v>
      </c>
      <c r="C26" s="211"/>
      <c r="D26" s="212"/>
      <c r="E26" s="65"/>
      <c r="F26" s="66"/>
      <c r="G26" s="67"/>
      <c r="H26" s="49"/>
    </row>
    <row r="27" spans="1:8" ht="40.049999999999997" customHeight="1" x14ac:dyDescent="0.3">
      <c r="A27" s="39" t="s">
        <v>32</v>
      </c>
      <c r="B27" s="210">
        <v>125</v>
      </c>
      <c r="C27" s="211"/>
      <c r="D27" s="212"/>
      <c r="E27" s="65"/>
      <c r="F27" s="66"/>
      <c r="G27" s="67"/>
      <c r="H27" s="49"/>
    </row>
    <row r="28" spans="1:8" ht="40.049999999999997" customHeight="1" x14ac:dyDescent="0.3">
      <c r="A28" s="39" t="s">
        <v>33</v>
      </c>
      <c r="B28" s="210">
        <v>30</v>
      </c>
      <c r="C28" s="211"/>
      <c r="D28" s="212"/>
      <c r="E28" s="65"/>
      <c r="F28" s="66"/>
      <c r="G28" s="67"/>
      <c r="H28" s="49"/>
    </row>
    <row r="29" spans="1:8" ht="40.049999999999997" customHeight="1" x14ac:dyDescent="0.3">
      <c r="A29" s="39" t="s">
        <v>34</v>
      </c>
      <c r="B29" s="210">
        <v>50</v>
      </c>
      <c r="C29" s="211"/>
      <c r="D29" s="212"/>
      <c r="E29" s="65"/>
      <c r="F29" s="66"/>
      <c r="G29" s="67"/>
      <c r="H29" s="49"/>
    </row>
    <row r="30" spans="1:8" ht="40.049999999999997" customHeight="1" x14ac:dyDescent="0.3">
      <c r="A30" s="1" t="s">
        <v>35</v>
      </c>
      <c r="B30" s="210" t="s">
        <v>149</v>
      </c>
      <c r="C30" s="211"/>
      <c r="D30" s="212"/>
      <c r="E30" s="65"/>
      <c r="F30" s="66"/>
      <c r="G30" s="67"/>
      <c r="H30" s="49"/>
    </row>
    <row r="31" spans="1:8" ht="40.049999999999997" customHeight="1" x14ac:dyDescent="0.3">
      <c r="A31" s="2" t="s">
        <v>37</v>
      </c>
      <c r="B31" s="216"/>
      <c r="C31" s="217"/>
      <c r="D31" s="21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213" t="s">
        <v>38</v>
      </c>
      <c r="B33" s="214"/>
      <c r="C33" s="214"/>
      <c r="D33" s="215"/>
      <c r="E33" s="68"/>
      <c r="F33" s="69"/>
      <c r="G33" s="70"/>
      <c r="H33" s="49"/>
    </row>
    <row r="34" spans="1:8" ht="40.049999999999997" customHeight="1" x14ac:dyDescent="0.3">
      <c r="A34" s="3" t="s">
        <v>39</v>
      </c>
      <c r="B34" s="205" t="s">
        <v>40</v>
      </c>
      <c r="C34" s="206"/>
      <c r="D34" s="3" t="s">
        <v>41</v>
      </c>
      <c r="E34" s="71" t="s">
        <v>155</v>
      </c>
      <c r="F34" s="72"/>
      <c r="G34" s="16" t="s">
        <v>156</v>
      </c>
      <c r="H34" s="49"/>
    </row>
    <row r="35" spans="1:8" ht="40.049999999999997" customHeight="1" x14ac:dyDescent="0.3">
      <c r="A35" s="4">
        <v>3</v>
      </c>
      <c r="B35" s="219">
        <v>21</v>
      </c>
      <c r="C35" s="220"/>
      <c r="D35" s="4">
        <v>51</v>
      </c>
      <c r="E35" s="73"/>
      <c r="F35" s="74"/>
      <c r="G35" s="79"/>
      <c r="H35" s="57"/>
    </row>
    <row r="36" spans="1:8" ht="40.049999999999997" customHeight="1" x14ac:dyDescent="0.3">
      <c r="A36" s="5">
        <v>5</v>
      </c>
      <c r="B36" s="216">
        <v>30</v>
      </c>
      <c r="C36" s="218"/>
      <c r="D36" s="5">
        <v>60</v>
      </c>
      <c r="E36" s="75"/>
      <c r="F36" s="76"/>
      <c r="G36" s="80"/>
      <c r="H36" s="59"/>
    </row>
    <row r="37" spans="1:8" ht="40.049999999999997" customHeight="1" x14ac:dyDescent="0.3">
      <c r="A37" s="4">
        <v>10</v>
      </c>
      <c r="B37" s="219">
        <v>50</v>
      </c>
      <c r="C37" s="220"/>
      <c r="D37" s="4">
        <v>89</v>
      </c>
      <c r="E37" s="75"/>
      <c r="F37" s="76"/>
      <c r="G37" s="80"/>
      <c r="H37" s="59"/>
    </row>
    <row r="38" spans="1:8" ht="40.049999999999997" customHeight="1" x14ac:dyDescent="0.3">
      <c r="A38" s="4">
        <v>15</v>
      </c>
      <c r="B38" s="219">
        <v>58</v>
      </c>
      <c r="C38" s="220"/>
      <c r="D38" s="4">
        <v>161</v>
      </c>
      <c r="E38" s="75"/>
      <c r="F38" s="76"/>
      <c r="G38" s="80"/>
      <c r="H38" s="59"/>
    </row>
    <row r="39" spans="1:8" ht="40.049999999999997" customHeight="1" x14ac:dyDescent="0.3">
      <c r="A39" s="17">
        <v>25</v>
      </c>
      <c r="B39" s="237">
        <v>74</v>
      </c>
      <c r="C39" s="238"/>
      <c r="D39" s="17">
        <v>283</v>
      </c>
      <c r="E39" s="77"/>
      <c r="F39" s="78"/>
      <c r="G39" s="81"/>
      <c r="H39" s="58"/>
    </row>
    <row r="40" spans="1:8" ht="69.599999999999994" customHeight="1" x14ac:dyDescent="0.3">
      <c r="A40" s="4" t="s">
        <v>42</v>
      </c>
      <c r="B40" s="210" t="s">
        <v>43</v>
      </c>
      <c r="C40" s="211"/>
      <c r="D40" s="212"/>
      <c r="E40" s="65"/>
      <c r="F40" s="66"/>
      <c r="G40" s="67"/>
      <c r="H40" s="49"/>
    </row>
    <row r="41" spans="1:8" ht="40.049999999999997" customHeight="1" x14ac:dyDescent="0.3">
      <c r="A41" s="213" t="s">
        <v>44</v>
      </c>
      <c r="B41" s="214"/>
      <c r="C41" s="214"/>
      <c r="D41" s="215"/>
      <c r="E41" s="65"/>
      <c r="F41" s="66"/>
      <c r="G41" s="67"/>
      <c r="H41" s="49"/>
    </row>
    <row r="42" spans="1:8" ht="61.95" customHeight="1" x14ac:dyDescent="0.3">
      <c r="A42" s="3" t="s">
        <v>39</v>
      </c>
      <c r="B42" s="3" t="s">
        <v>45</v>
      </c>
      <c r="C42" s="3" t="s">
        <v>46</v>
      </c>
      <c r="D42" s="3" t="s">
        <v>47</v>
      </c>
      <c r="E42" s="3" t="s">
        <v>45</v>
      </c>
      <c r="F42" s="3" t="s">
        <v>46</v>
      </c>
      <c r="G42" s="3" t="s">
        <v>47</v>
      </c>
      <c r="H42" s="57"/>
    </row>
    <row r="43" spans="1:8" ht="40.049999999999997" customHeight="1" x14ac:dyDescent="0.3">
      <c r="A43" s="4">
        <v>3</v>
      </c>
      <c r="B43" s="4">
        <v>150</v>
      </c>
      <c r="C43" s="4">
        <v>700</v>
      </c>
      <c r="D43" s="4">
        <v>480</v>
      </c>
      <c r="E43" s="79"/>
      <c r="F43" s="79"/>
      <c r="G43" s="79"/>
      <c r="H43" s="59"/>
    </row>
    <row r="44" spans="1:8" ht="40.049999999999997" customHeight="1" x14ac:dyDescent="0.3">
      <c r="A44" s="5">
        <v>5</v>
      </c>
      <c r="B44" s="5">
        <v>170</v>
      </c>
      <c r="C44" s="5">
        <v>750</v>
      </c>
      <c r="D44" s="5">
        <v>500</v>
      </c>
      <c r="E44" s="80"/>
      <c r="F44" s="80"/>
      <c r="G44" s="80"/>
      <c r="H44" s="59"/>
    </row>
    <row r="45" spans="1:8" ht="40.049999999999997" customHeight="1" x14ac:dyDescent="0.3">
      <c r="A45" s="4">
        <v>10</v>
      </c>
      <c r="B45" s="4">
        <v>204</v>
      </c>
      <c r="C45" s="4">
        <v>863</v>
      </c>
      <c r="D45" s="4">
        <v>558</v>
      </c>
      <c r="E45" s="80"/>
      <c r="F45" s="80"/>
      <c r="G45" s="80"/>
      <c r="H45" s="59"/>
    </row>
    <row r="46" spans="1:8" ht="40.049999999999997" customHeight="1" x14ac:dyDescent="0.3">
      <c r="A46" s="4">
        <v>15</v>
      </c>
      <c r="B46" s="4">
        <v>261</v>
      </c>
      <c r="C46" s="4">
        <v>888</v>
      </c>
      <c r="D46" s="4">
        <v>584</v>
      </c>
      <c r="E46" s="80"/>
      <c r="F46" s="80"/>
      <c r="G46" s="80"/>
      <c r="H46" s="59"/>
    </row>
    <row r="47" spans="1:8" ht="40.049999999999997" customHeight="1" x14ac:dyDescent="0.3">
      <c r="A47" s="17">
        <v>25</v>
      </c>
      <c r="B47" s="17">
        <v>318</v>
      </c>
      <c r="C47" s="17">
        <v>914</v>
      </c>
      <c r="D47" s="17">
        <v>609</v>
      </c>
      <c r="E47" s="81"/>
      <c r="F47" s="81"/>
      <c r="G47" s="81"/>
      <c r="H47" s="58"/>
    </row>
    <row r="48" spans="1:8" ht="40.049999999999997" customHeight="1" x14ac:dyDescent="0.3">
      <c r="A48" s="213" t="s">
        <v>48</v>
      </c>
      <c r="B48" s="214"/>
      <c r="C48" s="214"/>
      <c r="D48" s="215"/>
      <c r="E48" s="65"/>
      <c r="F48" s="66"/>
      <c r="G48" s="67"/>
      <c r="H48" s="49"/>
    </row>
    <row r="49" spans="1:8" ht="103.2" customHeight="1" x14ac:dyDescent="0.3">
      <c r="A49" s="13" t="s">
        <v>49</v>
      </c>
      <c r="B49" s="210" t="s">
        <v>50</v>
      </c>
      <c r="C49" s="211"/>
      <c r="D49" s="212"/>
      <c r="E49" s="65"/>
      <c r="F49" s="66"/>
      <c r="G49" s="67"/>
      <c r="H49" s="50"/>
    </row>
    <row r="50" spans="1:8" ht="40.049999999999997" customHeight="1" x14ac:dyDescent="0.3">
      <c r="A50" s="213" t="s">
        <v>51</v>
      </c>
      <c r="B50" s="214"/>
      <c r="C50" s="214"/>
      <c r="D50" s="215"/>
      <c r="E50" s="65"/>
      <c r="F50" s="66"/>
      <c r="G50" s="67"/>
      <c r="H50" s="49"/>
    </row>
    <row r="51" spans="1:8" ht="106.2" customHeight="1" x14ac:dyDescent="0.3">
      <c r="A51" s="18" t="s">
        <v>52</v>
      </c>
      <c r="B51" s="91" t="s">
        <v>53</v>
      </c>
      <c r="C51" s="92"/>
      <c r="D51" s="93"/>
      <c r="E51" s="65"/>
      <c r="F51" s="66"/>
      <c r="G51" s="67"/>
      <c r="H51" s="49"/>
    </row>
    <row r="52" spans="1:8" ht="88.2" customHeight="1" x14ac:dyDescent="0.3">
      <c r="A52" s="18" t="s">
        <v>178</v>
      </c>
      <c r="B52" s="91" t="s">
        <v>179</v>
      </c>
      <c r="C52" s="92"/>
      <c r="D52" s="93"/>
      <c r="E52" s="65"/>
      <c r="F52" s="66"/>
      <c r="G52" s="67"/>
      <c r="H52" s="49"/>
    </row>
    <row r="53" spans="1:8" ht="40.049999999999997" customHeight="1" x14ac:dyDescent="0.3">
      <c r="A53" s="43" t="s">
        <v>56</v>
      </c>
      <c r="B53" s="167"/>
      <c r="C53" s="167"/>
      <c r="D53" s="168"/>
      <c r="E53" s="65"/>
      <c r="F53" s="66"/>
      <c r="G53" s="67"/>
      <c r="H53" s="49"/>
    </row>
    <row r="54" spans="1:8" ht="39.6" customHeight="1" x14ac:dyDescent="0.3">
      <c r="A54" s="18" t="s">
        <v>57</v>
      </c>
      <c r="B54" s="91" t="s">
        <v>58</v>
      </c>
      <c r="C54" s="92"/>
      <c r="D54" s="93"/>
      <c r="E54" s="65"/>
      <c r="F54" s="66"/>
      <c r="G54" s="67"/>
      <c r="H54" s="49"/>
    </row>
    <row r="55" spans="1:8" ht="170.4" customHeight="1" x14ac:dyDescent="0.3">
      <c r="A55" s="18" t="s">
        <v>59</v>
      </c>
      <c r="B55" s="91" t="s">
        <v>60</v>
      </c>
      <c r="C55" s="92"/>
      <c r="D55" s="93"/>
      <c r="E55" s="65"/>
      <c r="F55" s="66"/>
      <c r="G55" s="67"/>
      <c r="H55" s="49"/>
    </row>
    <row r="56" spans="1:8" ht="57" customHeight="1" x14ac:dyDescent="0.3">
      <c r="A56" s="18" t="s">
        <v>61</v>
      </c>
      <c r="B56" s="91" t="s">
        <v>62</v>
      </c>
      <c r="C56" s="92"/>
      <c r="D56" s="93"/>
      <c r="E56" s="65"/>
      <c r="F56" s="66"/>
      <c r="G56" s="67"/>
      <c r="H56" s="49"/>
    </row>
    <row r="57" spans="1:8" ht="40.049999999999997" customHeight="1" x14ac:dyDescent="0.3">
      <c r="A57" s="45" t="s">
        <v>63</v>
      </c>
      <c r="B57" s="169" t="s">
        <v>168</v>
      </c>
      <c r="C57" s="169"/>
      <c r="D57" s="170"/>
      <c r="E57" s="82"/>
      <c r="F57" s="83"/>
      <c r="G57" s="84"/>
      <c r="H57" s="49"/>
    </row>
    <row r="58" spans="1:8" ht="103.8" customHeight="1" x14ac:dyDescent="0.3">
      <c r="A58" s="47" t="s">
        <v>64</v>
      </c>
      <c r="B58" s="91" t="s">
        <v>65</v>
      </c>
      <c r="C58" s="92"/>
      <c r="D58" s="93"/>
      <c r="E58" s="65"/>
      <c r="F58" s="66"/>
      <c r="G58" s="67"/>
      <c r="H58" s="49"/>
    </row>
    <row r="59" spans="1:8" ht="78" customHeight="1" x14ac:dyDescent="0.3">
      <c r="A59" s="18" t="s">
        <v>70</v>
      </c>
      <c r="B59" s="91" t="s">
        <v>176</v>
      </c>
      <c r="C59" s="92"/>
      <c r="D59" s="93"/>
      <c r="E59" s="65"/>
      <c r="F59" s="66"/>
      <c r="G59" s="67"/>
      <c r="H59" s="49"/>
    </row>
    <row r="60" spans="1:8" ht="60" customHeight="1" x14ac:dyDescent="0.3">
      <c r="A60" s="18" t="s">
        <v>72</v>
      </c>
      <c r="B60" s="145" t="s">
        <v>75</v>
      </c>
      <c r="C60" s="146"/>
      <c r="D60" s="147"/>
      <c r="E60" s="65"/>
      <c r="F60" s="66"/>
      <c r="G60" s="67"/>
      <c r="H60" s="51"/>
    </row>
    <row r="61" spans="1:8" ht="37.799999999999997" customHeight="1" x14ac:dyDescent="0.3">
      <c r="A61" s="18"/>
      <c r="B61" s="242" t="s">
        <v>177</v>
      </c>
      <c r="C61" s="243"/>
      <c r="D61" s="244"/>
      <c r="E61" s="65"/>
      <c r="F61" s="66"/>
      <c r="G61" s="67"/>
      <c r="H61" s="49"/>
    </row>
    <row r="62" spans="1:8" ht="40.049999999999997" customHeight="1" x14ac:dyDescent="0.3">
      <c r="A62" s="43" t="s">
        <v>76</v>
      </c>
      <c r="B62" s="167"/>
      <c r="C62" s="167"/>
      <c r="D62" s="168"/>
      <c r="E62" s="65"/>
      <c r="F62" s="66"/>
      <c r="G62" s="67"/>
      <c r="H62" s="49"/>
    </row>
    <row r="63" spans="1:8" ht="130.80000000000001" customHeight="1" x14ac:dyDescent="0.3">
      <c r="A63" s="25" t="s">
        <v>77</v>
      </c>
      <c r="B63" s="148" t="s">
        <v>78</v>
      </c>
      <c r="C63" s="149"/>
      <c r="D63" s="150"/>
      <c r="E63" s="65"/>
      <c r="F63" s="66"/>
      <c r="G63" s="67"/>
      <c r="H63" s="49"/>
    </row>
    <row r="64" spans="1:8" ht="261.60000000000002" customHeight="1" x14ac:dyDescent="0.3">
      <c r="A64" s="25" t="s">
        <v>79</v>
      </c>
      <c r="B64" s="142" t="s">
        <v>80</v>
      </c>
      <c r="C64" s="143"/>
      <c r="D64" s="144"/>
      <c r="E64" s="65"/>
      <c r="F64" s="66"/>
      <c r="G64" s="67"/>
      <c r="H64" s="49"/>
    </row>
    <row r="65" spans="1:8" ht="51.6" customHeight="1" x14ac:dyDescent="0.3">
      <c r="A65" s="25" t="s">
        <v>81</v>
      </c>
      <c r="B65" s="91" t="s">
        <v>82</v>
      </c>
      <c r="C65" s="92"/>
      <c r="D65" s="93"/>
      <c r="E65" s="65"/>
      <c r="F65" s="66"/>
      <c r="G65" s="67"/>
      <c r="H65" s="49"/>
    </row>
    <row r="66" spans="1:8" ht="54.6" customHeight="1" x14ac:dyDescent="0.3">
      <c r="A66" s="26" t="s">
        <v>83</v>
      </c>
      <c r="B66" s="91" t="s">
        <v>84</v>
      </c>
      <c r="C66" s="92"/>
      <c r="D66" s="93"/>
      <c r="E66" s="65"/>
      <c r="F66" s="66"/>
      <c r="G66" s="67"/>
      <c r="H66" s="49"/>
    </row>
    <row r="67" spans="1:8" ht="40.049999999999997" customHeight="1" x14ac:dyDescent="0.3">
      <c r="A67" s="44" t="s">
        <v>85</v>
      </c>
      <c r="B67" s="171"/>
      <c r="C67" s="171"/>
      <c r="D67" s="172"/>
      <c r="E67" s="65"/>
      <c r="F67" s="66"/>
      <c r="G67" s="67"/>
      <c r="H67" s="49"/>
    </row>
    <row r="68" spans="1:8" ht="53.4" customHeight="1" x14ac:dyDescent="0.3">
      <c r="A68" s="26" t="s">
        <v>86</v>
      </c>
      <c r="B68" s="91" t="s">
        <v>87</v>
      </c>
      <c r="C68" s="92"/>
      <c r="D68" s="93"/>
      <c r="E68" s="65"/>
      <c r="F68" s="66"/>
      <c r="G68" s="67"/>
      <c r="H68" s="49"/>
    </row>
    <row r="69" spans="1:8" ht="202.2" customHeight="1" x14ac:dyDescent="0.3">
      <c r="A69" s="27" t="s">
        <v>88</v>
      </c>
      <c r="B69" s="91" t="s">
        <v>158</v>
      </c>
      <c r="C69" s="92"/>
      <c r="D69" s="93"/>
      <c r="E69" s="65"/>
      <c r="F69" s="66"/>
      <c r="G69" s="67"/>
      <c r="H69" s="49"/>
    </row>
    <row r="70" spans="1:8" ht="53.4" customHeight="1" x14ac:dyDescent="0.3">
      <c r="A70" s="26" t="s">
        <v>89</v>
      </c>
      <c r="B70" s="91" t="s">
        <v>90</v>
      </c>
      <c r="C70" s="92"/>
      <c r="D70" s="93"/>
      <c r="E70" s="65"/>
      <c r="F70" s="66"/>
      <c r="G70" s="67"/>
      <c r="H70" s="49"/>
    </row>
    <row r="71" spans="1:8" ht="79.8" customHeight="1" x14ac:dyDescent="0.3">
      <c r="A71" s="26" t="s">
        <v>91</v>
      </c>
      <c r="B71" s="91" t="s">
        <v>92</v>
      </c>
      <c r="C71" s="92"/>
      <c r="D71" s="93"/>
      <c r="E71" s="65"/>
      <c r="F71" s="66"/>
      <c r="G71" s="67"/>
      <c r="H71" s="49"/>
    </row>
    <row r="72" spans="1:8" ht="55.2" customHeight="1" x14ac:dyDescent="0.3">
      <c r="A72" s="28" t="s">
        <v>93</v>
      </c>
      <c r="B72" s="91" t="s">
        <v>94</v>
      </c>
      <c r="C72" s="92"/>
      <c r="D72" s="93"/>
      <c r="E72" s="65"/>
      <c r="F72" s="66"/>
      <c r="G72" s="67"/>
      <c r="H72" s="49"/>
    </row>
    <row r="73" spans="1:8" ht="56.4" customHeight="1" x14ac:dyDescent="0.3">
      <c r="A73" s="29" t="s">
        <v>95</v>
      </c>
      <c r="B73" s="91" t="s">
        <v>96</v>
      </c>
      <c r="C73" s="92"/>
      <c r="D73" s="93"/>
      <c r="E73" s="65"/>
      <c r="F73" s="66"/>
      <c r="G73" s="67"/>
      <c r="H73" s="49"/>
    </row>
    <row r="74" spans="1:8" ht="40.049999999999997" customHeight="1" x14ac:dyDescent="0.3">
      <c r="A74" s="43" t="s">
        <v>97</v>
      </c>
      <c r="B74" s="167"/>
      <c r="C74" s="167"/>
      <c r="D74" s="168"/>
      <c r="E74" s="65"/>
      <c r="F74" s="66"/>
      <c r="G74" s="67"/>
      <c r="H74" s="49"/>
    </row>
    <row r="75" spans="1:8" ht="56.4" customHeight="1" x14ac:dyDescent="0.3">
      <c r="A75" s="27" t="s">
        <v>98</v>
      </c>
      <c r="B75" s="139" t="s">
        <v>99</v>
      </c>
      <c r="C75" s="140"/>
      <c r="D75" s="141"/>
      <c r="E75" s="65"/>
      <c r="F75" s="66"/>
      <c r="G75" s="67"/>
      <c r="H75" s="49"/>
    </row>
    <row r="76" spans="1:8" ht="75.599999999999994" customHeight="1" x14ac:dyDescent="0.3">
      <c r="A76" s="25" t="s">
        <v>100</v>
      </c>
      <c r="B76" s="142" t="s">
        <v>101</v>
      </c>
      <c r="C76" s="143"/>
      <c r="D76" s="144"/>
      <c r="E76" s="65"/>
      <c r="F76" s="66"/>
      <c r="G76" s="67"/>
      <c r="H76" s="49"/>
    </row>
    <row r="77" spans="1:8" ht="40.049999999999997" customHeight="1" x14ac:dyDescent="0.3">
      <c r="A77" s="43" t="s">
        <v>102</v>
      </c>
      <c r="B77" s="167"/>
      <c r="C77" s="167"/>
      <c r="D77" s="168"/>
      <c r="E77" s="65"/>
      <c r="F77" s="66"/>
      <c r="G77" s="67"/>
      <c r="H77" s="49"/>
    </row>
    <row r="78" spans="1:8" ht="82.2" customHeight="1" x14ac:dyDescent="0.3">
      <c r="A78" s="27" t="s">
        <v>103</v>
      </c>
      <c r="B78" s="91" t="s">
        <v>104</v>
      </c>
      <c r="C78" s="92"/>
      <c r="D78" s="93"/>
      <c r="E78" s="65"/>
      <c r="F78" s="66"/>
      <c r="G78" s="67"/>
      <c r="H78" s="49"/>
    </row>
    <row r="79" spans="1:8" ht="40.049999999999997" customHeight="1" x14ac:dyDescent="0.3">
      <c r="A79" s="43" t="s">
        <v>105</v>
      </c>
      <c r="B79" s="167"/>
      <c r="C79" s="167"/>
      <c r="D79" s="168"/>
      <c r="E79" s="65"/>
      <c r="F79" s="66"/>
      <c r="G79" s="67"/>
      <c r="H79" s="49"/>
    </row>
    <row r="80" spans="1:8" ht="89.4" customHeight="1" x14ac:dyDescent="0.3">
      <c r="A80" s="29" t="s">
        <v>106</v>
      </c>
      <c r="B80" s="142" t="s">
        <v>107</v>
      </c>
      <c r="C80" s="143"/>
      <c r="D80" s="144"/>
      <c r="E80" s="65"/>
      <c r="F80" s="66"/>
      <c r="G80" s="67"/>
      <c r="H80" s="49"/>
    </row>
    <row r="81" spans="1:8" ht="40.049999999999997" customHeight="1" x14ac:dyDescent="0.3">
      <c r="A81" s="43" t="s">
        <v>108</v>
      </c>
      <c r="B81" s="167"/>
      <c r="C81" s="167"/>
      <c r="D81" s="168"/>
      <c r="E81" s="65"/>
      <c r="F81" s="66"/>
      <c r="G81" s="67"/>
      <c r="H81" s="49"/>
    </row>
    <row r="82" spans="1:8" ht="77.400000000000006" customHeight="1" x14ac:dyDescent="0.3">
      <c r="A82" s="25" t="s">
        <v>109</v>
      </c>
      <c r="B82" s="91" t="s">
        <v>110</v>
      </c>
      <c r="C82" s="92"/>
      <c r="D82" s="93"/>
      <c r="E82" s="65"/>
      <c r="F82" s="66"/>
      <c r="G82" s="67"/>
      <c r="H82" s="49"/>
    </row>
    <row r="83" spans="1:8" ht="99.6" customHeight="1" x14ac:dyDescent="0.3">
      <c r="A83" s="25" t="s">
        <v>111</v>
      </c>
      <c r="B83" s="91" t="s">
        <v>112</v>
      </c>
      <c r="C83" s="92"/>
      <c r="D83" s="93"/>
      <c r="E83" s="65"/>
      <c r="F83" s="66"/>
      <c r="G83" s="67"/>
      <c r="H83" s="49"/>
    </row>
    <row r="84" spans="1:8" ht="56.4" customHeight="1" x14ac:dyDescent="0.3">
      <c r="A84" s="25" t="s">
        <v>113</v>
      </c>
      <c r="B84" s="91" t="s">
        <v>114</v>
      </c>
      <c r="C84" s="92"/>
      <c r="D84" s="93"/>
      <c r="E84" s="65"/>
      <c r="F84" s="66"/>
      <c r="G84" s="67"/>
      <c r="H84" s="49"/>
    </row>
    <row r="85" spans="1:8" ht="40.049999999999997" customHeight="1" x14ac:dyDescent="0.3">
      <c r="A85" s="207" t="s">
        <v>150</v>
      </c>
      <c r="B85" s="208"/>
      <c r="C85" s="208"/>
      <c r="D85" s="228"/>
      <c r="E85" s="65"/>
      <c r="F85" s="66"/>
      <c r="G85" s="67"/>
      <c r="H85" s="49"/>
    </row>
    <row r="86" spans="1:8" ht="40.049999999999997" customHeight="1" x14ac:dyDescent="0.3">
      <c r="A86" s="46"/>
      <c r="B86" s="91" t="s">
        <v>172</v>
      </c>
      <c r="C86" s="92"/>
      <c r="D86" s="93"/>
      <c r="E86" s="65"/>
      <c r="F86" s="66"/>
      <c r="G86" s="67"/>
      <c r="H86" s="49"/>
    </row>
    <row r="87" spans="1:8" ht="372.6" customHeight="1" x14ac:dyDescent="0.3">
      <c r="A87" s="231" t="s">
        <v>151</v>
      </c>
      <c r="B87" s="233"/>
      <c r="C87" s="234"/>
      <c r="D87" s="234"/>
      <c r="E87" s="182"/>
      <c r="F87" s="182"/>
      <c r="G87" s="182"/>
      <c r="H87" s="183"/>
    </row>
    <row r="88" spans="1:8" ht="408.6" customHeight="1" x14ac:dyDescent="0.3">
      <c r="A88" s="232"/>
      <c r="B88" s="235"/>
      <c r="C88" s="236"/>
      <c r="D88" s="236"/>
      <c r="E88" s="182"/>
      <c r="F88" s="182"/>
      <c r="G88" s="182"/>
      <c r="H88" s="183"/>
    </row>
    <row r="89" spans="1:8" ht="40.049999999999997" customHeight="1" x14ac:dyDescent="0.3">
      <c r="A89" s="207" t="s">
        <v>115</v>
      </c>
      <c r="B89" s="208"/>
      <c r="C89" s="208"/>
      <c r="D89" s="208"/>
      <c r="E89" s="187"/>
      <c r="F89" s="188"/>
      <c r="G89" s="189"/>
      <c r="H89" s="50"/>
    </row>
    <row r="90" spans="1:8" ht="90" customHeight="1" x14ac:dyDescent="0.3">
      <c r="A90" s="13">
        <v>5.0999999999999996</v>
      </c>
      <c r="B90" s="209" t="s">
        <v>116</v>
      </c>
      <c r="C90" s="209"/>
      <c r="D90" s="210"/>
      <c r="E90" s="184"/>
      <c r="F90" s="185"/>
      <c r="G90" s="186"/>
      <c r="H90" s="54"/>
    </row>
    <row r="91" spans="1:8" ht="40.049999999999997" customHeight="1" x14ac:dyDescent="0.3">
      <c r="A91" s="13">
        <v>5.2</v>
      </c>
      <c r="B91" s="209" t="s">
        <v>117</v>
      </c>
      <c r="C91" s="209"/>
      <c r="D91" s="210"/>
      <c r="E91" s="184"/>
      <c r="F91" s="185"/>
      <c r="G91" s="186"/>
      <c r="H91" s="54"/>
    </row>
    <row r="92" spans="1:8" ht="73.8" customHeight="1" x14ac:dyDescent="0.3">
      <c r="A92" s="13">
        <v>5.3</v>
      </c>
      <c r="B92" s="209" t="s">
        <v>118</v>
      </c>
      <c r="C92" s="209"/>
      <c r="D92" s="210"/>
      <c r="E92" s="184"/>
      <c r="F92" s="185"/>
      <c r="G92" s="186"/>
      <c r="H92" s="56"/>
    </row>
    <row r="93" spans="1:8" ht="104.4" customHeight="1" x14ac:dyDescent="0.3">
      <c r="A93" s="13">
        <v>5.4</v>
      </c>
      <c r="B93" s="154" t="s">
        <v>170</v>
      </c>
      <c r="C93" s="154"/>
      <c r="D93" s="154"/>
      <c r="E93" s="184"/>
      <c r="F93" s="185"/>
      <c r="G93" s="186"/>
      <c r="H93" s="56"/>
    </row>
    <row r="94" spans="1:8" ht="27.6" x14ac:dyDescent="0.3">
      <c r="A94" s="225" t="s">
        <v>119</v>
      </c>
      <c r="B94" s="226"/>
      <c r="C94" s="226"/>
      <c r="D94" s="226"/>
      <c r="E94" s="226"/>
      <c r="F94" s="226"/>
      <c r="G94" s="226"/>
      <c r="H94" s="227"/>
    </row>
    <row r="95" spans="1:8" ht="40.049999999999997" customHeight="1" x14ac:dyDescent="0.3">
      <c r="A95" s="229" t="s">
        <v>120</v>
      </c>
      <c r="B95" s="230"/>
      <c r="C95" s="230"/>
      <c r="D95" s="230"/>
      <c r="E95" s="187"/>
      <c r="F95" s="188"/>
      <c r="G95" s="189"/>
      <c r="H95" s="56"/>
    </row>
    <row r="96" spans="1:8" ht="256.8" customHeight="1" x14ac:dyDescent="0.3">
      <c r="A96" s="210" t="s">
        <v>121</v>
      </c>
      <c r="B96" s="211"/>
      <c r="C96" s="211"/>
      <c r="D96" s="211"/>
      <c r="E96" s="187"/>
      <c r="F96" s="188"/>
      <c r="G96" s="189"/>
      <c r="H96" s="56"/>
    </row>
    <row r="97" spans="1:8" ht="40.049999999999997" customHeight="1" x14ac:dyDescent="0.3">
      <c r="A97" s="221" t="s">
        <v>122</v>
      </c>
      <c r="B97" s="222"/>
      <c r="C97" s="222"/>
      <c r="D97" s="222"/>
      <c r="E97" s="192">
        <f>E35</f>
        <v>0</v>
      </c>
      <c r="F97" s="193"/>
      <c r="G97" s="194"/>
      <c r="H97" s="56"/>
    </row>
    <row r="98" spans="1:8" ht="40.049999999999997" customHeight="1" x14ac:dyDescent="0.3">
      <c r="A98" s="221" t="s">
        <v>123</v>
      </c>
      <c r="B98" s="222"/>
      <c r="C98" s="222"/>
      <c r="D98" s="222"/>
      <c r="E98" s="192">
        <f>G35</f>
        <v>0</v>
      </c>
      <c r="F98" s="193"/>
      <c r="G98" s="194"/>
      <c r="H98" s="56"/>
    </row>
    <row r="99" spans="1:8" ht="40.049999999999997" customHeight="1" x14ac:dyDescent="0.3">
      <c r="A99" s="221" t="s">
        <v>124</v>
      </c>
      <c r="B99" s="222"/>
      <c r="C99" s="222"/>
      <c r="D99" s="222"/>
      <c r="E99" s="195">
        <f>E8</f>
        <v>0</v>
      </c>
      <c r="F99" s="195"/>
      <c r="G99" s="195"/>
      <c r="H99" s="56"/>
    </row>
    <row r="100" spans="1:8" ht="40.049999999999997" customHeight="1" x14ac:dyDescent="0.3">
      <c r="A100" s="223" t="s">
        <v>125</v>
      </c>
      <c r="B100" s="224"/>
      <c r="C100" s="224"/>
      <c r="D100" s="224"/>
      <c r="E100" s="195">
        <f>(E99+(8.245*E97)+(0.748*E98))*B4</f>
        <v>0</v>
      </c>
      <c r="F100" s="195"/>
      <c r="G100" s="195"/>
      <c r="H100" s="56"/>
    </row>
  </sheetData>
  <sheetProtection algorithmName="SHA-512" hashValue="LjEyNfPoTIRj/V/+IDXeXXFkBby+e51+qy5drEAzf6nPS/BsdHUwZz63Dy6QO/bjtF2l1tgtIpdL3yamtklUng==" saltValue="C9BS+2Sa/XIszMAxPOnJ9Q==" spinCount="100000" sheet="1" objects="1" scenarios="1"/>
  <mergeCells count="189">
    <mergeCell ref="B32:D32"/>
    <mergeCell ref="B9:D9"/>
    <mergeCell ref="E9:G9"/>
    <mergeCell ref="E32:G32"/>
    <mergeCell ref="B7:D7"/>
    <mergeCell ref="B8:D8"/>
    <mergeCell ref="B10:D10"/>
    <mergeCell ref="B12:D12"/>
    <mergeCell ref="E7:G7"/>
    <mergeCell ref="E8:G8"/>
    <mergeCell ref="E10:G10"/>
    <mergeCell ref="E11:G11"/>
    <mergeCell ref="E19:G19"/>
    <mergeCell ref="E20:G20"/>
    <mergeCell ref="E21:G21"/>
    <mergeCell ref="E22:F22"/>
    <mergeCell ref="E25:G25"/>
    <mergeCell ref="E12:G12"/>
    <mergeCell ref="E14:G14"/>
    <mergeCell ref="E15:G15"/>
    <mergeCell ref="E16:G16"/>
    <mergeCell ref="E17:G17"/>
    <mergeCell ref="E18:G18"/>
    <mergeCell ref="B1:D1"/>
    <mergeCell ref="B2:D2"/>
    <mergeCell ref="B3:D3"/>
    <mergeCell ref="B4:D4"/>
    <mergeCell ref="B5:D5"/>
    <mergeCell ref="B6:D6"/>
    <mergeCell ref="B27:D27"/>
    <mergeCell ref="B28:D28"/>
    <mergeCell ref="B29:D29"/>
    <mergeCell ref="B20:D20"/>
    <mergeCell ref="B21:D21"/>
    <mergeCell ref="B24:D24"/>
    <mergeCell ref="B25:D25"/>
    <mergeCell ref="B26:D26"/>
    <mergeCell ref="B15:D15"/>
    <mergeCell ref="B17:D17"/>
    <mergeCell ref="B18:D18"/>
    <mergeCell ref="B19:D19"/>
    <mergeCell ref="B52:D52"/>
    <mergeCell ref="B54:D54"/>
    <mergeCell ref="B56:D56"/>
    <mergeCell ref="B58:D58"/>
    <mergeCell ref="A48:D48"/>
    <mergeCell ref="B49:D49"/>
    <mergeCell ref="B34:C34"/>
    <mergeCell ref="B35:C35"/>
    <mergeCell ref="B36:C36"/>
    <mergeCell ref="B37:C37"/>
    <mergeCell ref="B39:C39"/>
    <mergeCell ref="B53:D53"/>
    <mergeCell ref="B57:D57"/>
    <mergeCell ref="B81:D81"/>
    <mergeCell ref="B64:D64"/>
    <mergeCell ref="B66:D66"/>
    <mergeCell ref="B68:D68"/>
    <mergeCell ref="B69:D69"/>
    <mergeCell ref="B65:D65"/>
    <mergeCell ref="B59:D59"/>
    <mergeCell ref="B61:D61"/>
    <mergeCell ref="B63:D63"/>
    <mergeCell ref="B60:D60"/>
    <mergeCell ref="B62:D62"/>
    <mergeCell ref="B67:D67"/>
    <mergeCell ref="B76:D76"/>
    <mergeCell ref="B78:D78"/>
    <mergeCell ref="B80:D80"/>
    <mergeCell ref="B70:D70"/>
    <mergeCell ref="B71:D71"/>
    <mergeCell ref="B73:D73"/>
    <mergeCell ref="B72:D72"/>
    <mergeCell ref="B75:D75"/>
    <mergeCell ref="B74:D74"/>
    <mergeCell ref="B77:D77"/>
    <mergeCell ref="B79:D79"/>
    <mergeCell ref="B82:D82"/>
    <mergeCell ref="B84:D84"/>
    <mergeCell ref="B86:D86"/>
    <mergeCell ref="B83:D83"/>
    <mergeCell ref="A99:D99"/>
    <mergeCell ref="A100:D100"/>
    <mergeCell ref="A94:H94"/>
    <mergeCell ref="E95:G95"/>
    <mergeCell ref="E96:G96"/>
    <mergeCell ref="E97:G97"/>
    <mergeCell ref="A85:D85"/>
    <mergeCell ref="A97:D97"/>
    <mergeCell ref="A98:D98"/>
    <mergeCell ref="B91:D91"/>
    <mergeCell ref="A95:D95"/>
    <mergeCell ref="A96:D96"/>
    <mergeCell ref="B90:D90"/>
    <mergeCell ref="A87:A88"/>
    <mergeCell ref="B87:D88"/>
    <mergeCell ref="E99:G99"/>
    <mergeCell ref="E100:G100"/>
    <mergeCell ref="E87:G88"/>
    <mergeCell ref="E85:G85"/>
    <mergeCell ref="E86:G86"/>
    <mergeCell ref="E1:G1"/>
    <mergeCell ref="E2:G2"/>
    <mergeCell ref="E3:G3"/>
    <mergeCell ref="E4:G4"/>
    <mergeCell ref="E5:G5"/>
    <mergeCell ref="E6:G6"/>
    <mergeCell ref="A89:D89"/>
    <mergeCell ref="B92:D92"/>
    <mergeCell ref="B93:D93"/>
    <mergeCell ref="B40:D40"/>
    <mergeCell ref="A41:D41"/>
    <mergeCell ref="A50:D50"/>
    <mergeCell ref="B51:D51"/>
    <mergeCell ref="B55:D55"/>
    <mergeCell ref="B11:D11"/>
    <mergeCell ref="B14:D14"/>
    <mergeCell ref="A16:D16"/>
    <mergeCell ref="B30:D30"/>
    <mergeCell ref="B31:D31"/>
    <mergeCell ref="A33:D33"/>
    <mergeCell ref="B38:C38"/>
    <mergeCell ref="E33:G33"/>
    <mergeCell ref="E41:G41"/>
    <mergeCell ref="E40:G40"/>
    <mergeCell ref="E49:G49"/>
    <mergeCell ref="E50:G50"/>
    <mergeCell ref="E48:G48"/>
    <mergeCell ref="E62:G62"/>
    <mergeCell ref="E35:F39"/>
    <mergeCell ref="E26:G26"/>
    <mergeCell ref="E27:G27"/>
    <mergeCell ref="E28:G28"/>
    <mergeCell ref="E29:G29"/>
    <mergeCell ref="E30:G30"/>
    <mergeCell ref="E31:G31"/>
    <mergeCell ref="G35:G39"/>
    <mergeCell ref="E51:G51"/>
    <mergeCell ref="E57:G57"/>
    <mergeCell ref="E58:G58"/>
    <mergeCell ref="E60:G60"/>
    <mergeCell ref="E59:G59"/>
    <mergeCell ref="E52:G52"/>
    <mergeCell ref="E53:G53"/>
    <mergeCell ref="E54:G54"/>
    <mergeCell ref="E55:G55"/>
    <mergeCell ref="E56:G56"/>
    <mergeCell ref="E98:G98"/>
    <mergeCell ref="H35:H39"/>
    <mergeCell ref="H22:H23"/>
    <mergeCell ref="A13:H13"/>
    <mergeCell ref="H42:H47"/>
    <mergeCell ref="E43:E47"/>
    <mergeCell ref="F43:F47"/>
    <mergeCell ref="G43:G47"/>
    <mergeCell ref="A22:A23"/>
    <mergeCell ref="B22:D23"/>
    <mergeCell ref="E23:F23"/>
    <mergeCell ref="E24:G24"/>
    <mergeCell ref="E34:F34"/>
    <mergeCell ref="E79:G79"/>
    <mergeCell ref="E80:G80"/>
    <mergeCell ref="E81:G81"/>
    <mergeCell ref="E82:G82"/>
    <mergeCell ref="E83:G83"/>
    <mergeCell ref="E84:G84"/>
    <mergeCell ref="E73:G73"/>
    <mergeCell ref="E74:G74"/>
    <mergeCell ref="E75:G75"/>
    <mergeCell ref="E76:G76"/>
    <mergeCell ref="H87:H88"/>
    <mergeCell ref="E89:G89"/>
    <mergeCell ref="E90:G90"/>
    <mergeCell ref="E91:G91"/>
    <mergeCell ref="E92:G92"/>
    <mergeCell ref="E93:G93"/>
    <mergeCell ref="E77:G77"/>
    <mergeCell ref="E78:G78"/>
    <mergeCell ref="E67:G67"/>
    <mergeCell ref="E68:G68"/>
    <mergeCell ref="E69:G69"/>
    <mergeCell ref="E70:G70"/>
    <mergeCell ref="E71:G71"/>
    <mergeCell ref="E72:G72"/>
    <mergeCell ref="E61:G61"/>
    <mergeCell ref="E63:G63"/>
    <mergeCell ref="E64:G64"/>
    <mergeCell ref="E65:G65"/>
    <mergeCell ref="E66:G66"/>
  </mergeCells>
  <hyperlinks>
    <hyperlink ref="A66" display="4.5.4.3"/>
    <hyperlink ref="A69" display="4.5.5.2"/>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60" zoomScaleNormal="60" workbookViewId="0">
      <pane ySplit="1" topLeftCell="A2" activePane="bottomLeft" state="frozen"/>
      <selection pane="bottomLeft" activeCell="H69" sqref="H69:H71"/>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87.6" customHeight="1" x14ac:dyDescent="0.3">
      <c r="A3" s="7" t="s">
        <v>4</v>
      </c>
      <c r="B3" s="108" t="s">
        <v>146</v>
      </c>
      <c r="C3" s="109"/>
      <c r="D3" s="110"/>
      <c r="E3" s="111"/>
      <c r="F3" s="112"/>
      <c r="G3" s="113"/>
      <c r="H3" s="8"/>
    </row>
    <row r="4" spans="1:8" ht="40.049999999999997" customHeight="1" x14ac:dyDescent="0.3">
      <c r="A4" s="9" t="s">
        <v>5</v>
      </c>
      <c r="B4" s="65">
        <v>24</v>
      </c>
      <c r="C4" s="66"/>
      <c r="D4" s="67"/>
      <c r="E4" s="65"/>
      <c r="F4" s="66"/>
      <c r="G4" s="67"/>
      <c r="H4" s="49"/>
    </row>
    <row r="5" spans="1:8" ht="40.049999999999997" customHeight="1" x14ac:dyDescent="0.3">
      <c r="A5" s="10" t="s">
        <v>6</v>
      </c>
      <c r="B5" s="124">
        <v>21801002014</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49"/>
    </row>
    <row r="16" spans="1:8" ht="40.049999999999997" customHeight="1" x14ac:dyDescent="0.3">
      <c r="A16" s="99" t="s">
        <v>16</v>
      </c>
      <c r="B16" s="100"/>
      <c r="C16" s="100"/>
      <c r="D16" s="101"/>
      <c r="E16" s="65"/>
      <c r="F16" s="66"/>
      <c r="G16" s="67"/>
      <c r="H16" s="49"/>
    </row>
    <row r="17" spans="1:8" ht="40.049999999999997" customHeight="1" x14ac:dyDescent="0.3">
      <c r="A17" s="18" t="s">
        <v>17</v>
      </c>
      <c r="B17" s="91">
        <v>167</v>
      </c>
      <c r="C17" s="92"/>
      <c r="D17" s="93"/>
      <c r="E17" s="65"/>
      <c r="F17" s="66"/>
      <c r="G17" s="67"/>
      <c r="H17" s="49"/>
    </row>
    <row r="18" spans="1:8" ht="40.049999999999997" customHeight="1" x14ac:dyDescent="0.3">
      <c r="A18" s="18" t="s">
        <v>18</v>
      </c>
      <c r="B18" s="91" t="s">
        <v>19</v>
      </c>
      <c r="C18" s="92"/>
      <c r="D18" s="93"/>
      <c r="E18" s="65"/>
      <c r="F18" s="66"/>
      <c r="G18" s="67"/>
      <c r="H18" s="49"/>
    </row>
    <row r="19" spans="1:8" ht="40.049999999999997" customHeight="1" x14ac:dyDescent="0.3">
      <c r="A19" s="18" t="s">
        <v>20</v>
      </c>
      <c r="B19" s="91" t="s">
        <v>21</v>
      </c>
      <c r="C19" s="92"/>
      <c r="D19" s="93"/>
      <c r="E19" s="65"/>
      <c r="F19" s="66"/>
      <c r="G19" s="67"/>
      <c r="H19" s="49"/>
    </row>
    <row r="20" spans="1:8" ht="40.049999999999997" customHeight="1" x14ac:dyDescent="0.3">
      <c r="A20" s="18" t="s">
        <v>22</v>
      </c>
      <c r="B20" s="91" t="s">
        <v>23</v>
      </c>
      <c r="C20" s="92"/>
      <c r="D20" s="93"/>
      <c r="E20" s="65"/>
      <c r="F20" s="66"/>
      <c r="G20" s="67"/>
      <c r="H20" s="49"/>
    </row>
    <row r="21" spans="1:8" ht="40.049999999999997" customHeight="1" x14ac:dyDescent="0.3">
      <c r="A21" s="18" t="s">
        <v>24</v>
      </c>
      <c r="B21" s="91" t="s">
        <v>23</v>
      </c>
      <c r="C21" s="92"/>
      <c r="D21" s="93"/>
      <c r="E21" s="65"/>
      <c r="F21" s="66"/>
      <c r="G21" s="67"/>
      <c r="H21" s="49"/>
    </row>
    <row r="22" spans="1:8" ht="54.6" customHeight="1" x14ac:dyDescent="0.3">
      <c r="A22" s="60" t="s">
        <v>25</v>
      </c>
      <c r="B22" s="85" t="s">
        <v>161</v>
      </c>
      <c r="C22" s="86"/>
      <c r="D22" s="87"/>
      <c r="E22" s="71" t="s">
        <v>165</v>
      </c>
      <c r="F22" s="72"/>
      <c r="G22" s="16" t="s">
        <v>162</v>
      </c>
      <c r="H22" s="57"/>
    </row>
    <row r="23" spans="1:8" ht="43.8" customHeight="1" x14ac:dyDescent="0.3">
      <c r="A23" s="62"/>
      <c r="B23" s="88"/>
      <c r="C23" s="89"/>
      <c r="D23" s="90"/>
      <c r="E23" s="65"/>
      <c r="F23" s="67"/>
      <c r="G23" s="49"/>
      <c r="H23" s="58"/>
    </row>
    <row r="24" spans="1:8" ht="40.049999999999997" customHeight="1" x14ac:dyDescent="0.3">
      <c r="A24" s="35" t="s">
        <v>26</v>
      </c>
      <c r="B24" s="91" t="s">
        <v>128</v>
      </c>
      <c r="C24" s="92"/>
      <c r="D24" s="93"/>
      <c r="E24" s="65"/>
      <c r="F24" s="66"/>
      <c r="G24" s="67"/>
      <c r="H24" s="49"/>
    </row>
    <row r="25" spans="1:8" ht="40.049999999999997" customHeight="1" x14ac:dyDescent="0.3">
      <c r="A25" s="35" t="s">
        <v>28</v>
      </c>
      <c r="B25" s="91" t="s">
        <v>29</v>
      </c>
      <c r="C25" s="92"/>
      <c r="D25" s="93"/>
      <c r="E25" s="65"/>
      <c r="F25" s="66"/>
      <c r="G25" s="67"/>
      <c r="H25" s="49"/>
    </row>
    <row r="26" spans="1:8" ht="40.049999999999997" customHeight="1" x14ac:dyDescent="0.3">
      <c r="A26" s="35" t="s">
        <v>30</v>
      </c>
      <c r="B26" s="91" t="s">
        <v>31</v>
      </c>
      <c r="C26" s="92"/>
      <c r="D26" s="93"/>
      <c r="E26" s="65"/>
      <c r="F26" s="66"/>
      <c r="G26" s="67"/>
      <c r="H26" s="49"/>
    </row>
    <row r="27" spans="1:8" ht="40.049999999999997" customHeight="1" x14ac:dyDescent="0.3">
      <c r="A27" s="35" t="s">
        <v>32</v>
      </c>
      <c r="B27" s="91">
        <v>125</v>
      </c>
      <c r="C27" s="92"/>
      <c r="D27" s="93"/>
      <c r="E27" s="65"/>
      <c r="F27" s="66"/>
      <c r="G27" s="67"/>
      <c r="H27" s="49"/>
    </row>
    <row r="28" spans="1:8" ht="40.049999999999997" customHeight="1" x14ac:dyDescent="0.3">
      <c r="A28" s="35" t="s">
        <v>33</v>
      </c>
      <c r="B28" s="91">
        <v>30</v>
      </c>
      <c r="C28" s="92"/>
      <c r="D28" s="93"/>
      <c r="E28" s="65"/>
      <c r="F28" s="66"/>
      <c r="G28" s="67"/>
      <c r="H28" s="49"/>
    </row>
    <row r="29" spans="1:8" ht="40.049999999999997" customHeight="1" x14ac:dyDescent="0.3">
      <c r="A29" s="35" t="s">
        <v>34</v>
      </c>
      <c r="B29" s="91">
        <v>50</v>
      </c>
      <c r="C29" s="92"/>
      <c r="D29" s="93"/>
      <c r="E29" s="65"/>
      <c r="F29" s="66"/>
      <c r="G29" s="67"/>
      <c r="H29" s="49"/>
    </row>
    <row r="30" spans="1:8" ht="40.049999999999997" customHeight="1" x14ac:dyDescent="0.3">
      <c r="A30" s="19" t="s">
        <v>35</v>
      </c>
      <c r="B30" s="91" t="s">
        <v>36</v>
      </c>
      <c r="C30" s="92"/>
      <c r="D30" s="93"/>
      <c r="E30" s="65"/>
      <c r="F30" s="66"/>
      <c r="G30" s="67"/>
      <c r="H30" s="49"/>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49"/>
    </row>
    <row r="34" spans="1:8" ht="40.049999999999997" customHeight="1" x14ac:dyDescent="0.3">
      <c r="A34" s="21" t="s">
        <v>39</v>
      </c>
      <c r="B34" s="63" t="s">
        <v>40</v>
      </c>
      <c r="C34" s="64"/>
      <c r="D34" s="21" t="s">
        <v>157</v>
      </c>
      <c r="E34" s="71" t="s">
        <v>155</v>
      </c>
      <c r="F34" s="72"/>
      <c r="G34" s="16" t="s">
        <v>156</v>
      </c>
      <c r="H34" s="49"/>
    </row>
    <row r="35" spans="1:8" ht="40.049999999999997" customHeight="1" x14ac:dyDescent="0.3">
      <c r="A35" s="22">
        <v>3</v>
      </c>
      <c r="B35" s="94">
        <v>21</v>
      </c>
      <c r="C35" s="95"/>
      <c r="D35" s="22">
        <v>51</v>
      </c>
      <c r="E35" s="73"/>
      <c r="F35" s="74"/>
      <c r="G35" s="79"/>
      <c r="H35" s="57"/>
    </row>
    <row r="36" spans="1:8" ht="40.049999999999997" customHeight="1" x14ac:dyDescent="0.3">
      <c r="A36" s="23">
        <v>5</v>
      </c>
      <c r="B36" s="96">
        <v>30</v>
      </c>
      <c r="C36" s="98"/>
      <c r="D36" s="23">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4">
        <v>167</v>
      </c>
      <c r="B44" s="137">
        <v>370</v>
      </c>
      <c r="C44" s="138"/>
      <c r="D44" s="24">
        <v>1150</v>
      </c>
      <c r="E44" s="77"/>
      <c r="F44" s="78"/>
      <c r="G44" s="81"/>
      <c r="H44" s="58"/>
    </row>
    <row r="45" spans="1:8" ht="69.599999999999994" customHeight="1" x14ac:dyDescent="0.3">
      <c r="A45" s="22" t="s">
        <v>42</v>
      </c>
      <c r="B45" s="91" t="s">
        <v>43</v>
      </c>
      <c r="C45" s="92"/>
      <c r="D45" s="93"/>
      <c r="E45" s="65"/>
      <c r="F45" s="66"/>
      <c r="G45" s="67"/>
      <c r="H45" s="49"/>
    </row>
    <row r="46" spans="1:8" ht="40.049999999999997" customHeight="1" x14ac:dyDescent="0.3">
      <c r="A46" s="99" t="s">
        <v>44</v>
      </c>
      <c r="B46" s="100"/>
      <c r="C46" s="100"/>
      <c r="D46" s="101"/>
      <c r="E46" s="65"/>
      <c r="F46" s="66"/>
      <c r="G46" s="67"/>
      <c r="H46" s="49"/>
    </row>
    <row r="47" spans="1:8" ht="61.95" customHeight="1" x14ac:dyDescent="0.3">
      <c r="A47" s="21" t="s">
        <v>39</v>
      </c>
      <c r="B47" s="21" t="s">
        <v>45</v>
      </c>
      <c r="C47" s="21" t="s">
        <v>46</v>
      </c>
      <c r="D47" s="21" t="s">
        <v>47</v>
      </c>
      <c r="E47" s="21" t="s">
        <v>45</v>
      </c>
      <c r="F47" s="21" t="s">
        <v>46</v>
      </c>
      <c r="G47" s="21" t="s">
        <v>47</v>
      </c>
      <c r="H47" s="49"/>
    </row>
    <row r="48" spans="1:8" ht="40.049999999999997" customHeight="1" x14ac:dyDescent="0.3">
      <c r="A48" s="22">
        <v>3</v>
      </c>
      <c r="B48" s="22">
        <v>150</v>
      </c>
      <c r="C48" s="22">
        <v>700</v>
      </c>
      <c r="D48" s="22">
        <v>480</v>
      </c>
      <c r="E48" s="79"/>
      <c r="F48" s="79"/>
      <c r="G48" s="79"/>
      <c r="H48" s="57"/>
    </row>
    <row r="49" spans="1:8" ht="40.049999999999997" customHeight="1" x14ac:dyDescent="0.3">
      <c r="A49" s="23">
        <v>5</v>
      </c>
      <c r="B49" s="23">
        <v>170</v>
      </c>
      <c r="C49" s="23">
        <v>750</v>
      </c>
      <c r="D49" s="23">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4">
        <v>167</v>
      </c>
      <c r="B57" s="24">
        <v>904</v>
      </c>
      <c r="C57" s="24">
        <v>1168</v>
      </c>
      <c r="D57" s="24">
        <v>762</v>
      </c>
      <c r="E57" s="81"/>
      <c r="F57" s="81"/>
      <c r="G57" s="81"/>
      <c r="H57" s="58"/>
    </row>
    <row r="58" spans="1:8" ht="40.049999999999997" customHeight="1" x14ac:dyDescent="0.3">
      <c r="A58" s="99" t="s">
        <v>48</v>
      </c>
      <c r="B58" s="100"/>
      <c r="C58" s="100"/>
      <c r="D58" s="101"/>
      <c r="E58" s="65"/>
      <c r="F58" s="66"/>
      <c r="G58" s="67"/>
      <c r="H58" s="49"/>
    </row>
    <row r="59" spans="1:8" ht="103.2" customHeight="1" x14ac:dyDescent="0.3">
      <c r="A59" s="18" t="s">
        <v>49</v>
      </c>
      <c r="B59" s="91" t="s">
        <v>50</v>
      </c>
      <c r="C59" s="92"/>
      <c r="D59" s="93"/>
      <c r="E59" s="65"/>
      <c r="F59" s="66"/>
      <c r="G59" s="67"/>
      <c r="H59" s="49"/>
    </row>
    <row r="60" spans="1:8" ht="40.049999999999997" customHeight="1" x14ac:dyDescent="0.3">
      <c r="A60" s="99" t="s">
        <v>51</v>
      </c>
      <c r="B60" s="100"/>
      <c r="C60" s="100"/>
      <c r="D60" s="101"/>
      <c r="E60" s="65"/>
      <c r="F60" s="66"/>
      <c r="G60" s="67"/>
      <c r="H60" s="49"/>
    </row>
    <row r="61" spans="1:8" ht="106.2" customHeight="1" x14ac:dyDescent="0.3">
      <c r="A61" s="18" t="s">
        <v>52</v>
      </c>
      <c r="B61" s="91" t="s">
        <v>53</v>
      </c>
      <c r="C61" s="92"/>
      <c r="D61" s="93"/>
      <c r="E61" s="65"/>
      <c r="F61" s="66"/>
      <c r="G61" s="67"/>
      <c r="H61" s="49"/>
    </row>
    <row r="62" spans="1:8" ht="100.2"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49"/>
    </row>
    <row r="64" spans="1:8" ht="59.4" customHeight="1" x14ac:dyDescent="0.3">
      <c r="A64" s="18" t="s">
        <v>57</v>
      </c>
      <c r="B64" s="91" t="s">
        <v>58</v>
      </c>
      <c r="C64" s="92"/>
      <c r="D64" s="93"/>
      <c r="E64" s="65"/>
      <c r="F64" s="66"/>
      <c r="G64" s="67"/>
      <c r="H64" s="49"/>
    </row>
    <row r="65" spans="1:8" ht="196.2" customHeight="1" x14ac:dyDescent="0.3">
      <c r="A65" s="18" t="s">
        <v>59</v>
      </c>
      <c r="B65" s="91" t="s">
        <v>60</v>
      </c>
      <c r="C65" s="92"/>
      <c r="D65" s="93"/>
      <c r="E65" s="65"/>
      <c r="F65" s="66"/>
      <c r="G65" s="67"/>
      <c r="H65" s="49"/>
    </row>
    <row r="66" spans="1:8" ht="57" customHeight="1" x14ac:dyDescent="0.3">
      <c r="A66" s="18" t="s">
        <v>61</v>
      </c>
      <c r="B66" s="91" t="s">
        <v>62</v>
      </c>
      <c r="C66" s="92"/>
      <c r="D66" s="93"/>
      <c r="E66" s="65"/>
      <c r="F66" s="66"/>
      <c r="G66" s="67"/>
      <c r="H66" s="49"/>
    </row>
    <row r="67" spans="1:8" ht="40.049999999999997" customHeight="1" x14ac:dyDescent="0.3">
      <c r="A67" s="40" t="s">
        <v>63</v>
      </c>
      <c r="B67" s="169" t="s">
        <v>168</v>
      </c>
      <c r="C67" s="169"/>
      <c r="D67" s="170"/>
      <c r="E67" s="82"/>
      <c r="F67" s="83"/>
      <c r="G67" s="84"/>
      <c r="H67" s="49"/>
    </row>
    <row r="68" spans="1:8" ht="103.8" customHeight="1" x14ac:dyDescent="0.3">
      <c r="A68" s="239" t="s">
        <v>64</v>
      </c>
      <c r="B68" s="91" t="s">
        <v>65</v>
      </c>
      <c r="C68" s="92"/>
      <c r="D68" s="93"/>
      <c r="E68" s="65"/>
      <c r="F68" s="66"/>
      <c r="G68" s="67"/>
      <c r="H68" s="49"/>
    </row>
    <row r="69" spans="1:8" ht="55.2" customHeight="1" x14ac:dyDescent="0.3">
      <c r="A69" s="240"/>
      <c r="B69" s="22" t="s">
        <v>66</v>
      </c>
      <c r="C69" s="22" t="s">
        <v>67</v>
      </c>
      <c r="D69" s="22" t="s">
        <v>68</v>
      </c>
      <c r="E69" s="63" t="s">
        <v>67</v>
      </c>
      <c r="F69" s="64"/>
      <c r="G69" s="21" t="s">
        <v>68</v>
      </c>
      <c r="H69" s="57"/>
    </row>
    <row r="70" spans="1:8" ht="55.2" customHeight="1" x14ac:dyDescent="0.3">
      <c r="A70" s="240"/>
      <c r="B70" s="24" t="s">
        <v>175</v>
      </c>
      <c r="C70" s="24">
        <v>18</v>
      </c>
      <c r="D70" s="24">
        <v>15.3</v>
      </c>
      <c r="E70" s="245"/>
      <c r="F70" s="246"/>
      <c r="G70" s="247"/>
      <c r="H70" s="59"/>
    </row>
    <row r="71" spans="1:8" ht="60" customHeight="1" x14ac:dyDescent="0.3">
      <c r="A71" s="241"/>
      <c r="B71" s="22" t="s">
        <v>69</v>
      </c>
      <c r="C71" s="22">
        <v>9</v>
      </c>
      <c r="D71" s="22">
        <v>7.65</v>
      </c>
      <c r="E71" s="248"/>
      <c r="F71" s="249"/>
      <c r="G71" s="250"/>
      <c r="H71" s="58"/>
    </row>
    <row r="72" spans="1:8" ht="78" customHeight="1" x14ac:dyDescent="0.3">
      <c r="A72" s="18" t="s">
        <v>70</v>
      </c>
      <c r="B72" s="91" t="s">
        <v>71</v>
      </c>
      <c r="C72" s="92"/>
      <c r="D72" s="93"/>
      <c r="E72" s="65"/>
      <c r="F72" s="66"/>
      <c r="G72" s="67"/>
      <c r="H72" s="49"/>
    </row>
    <row r="73" spans="1:8" ht="60" customHeight="1" x14ac:dyDescent="0.3">
      <c r="A73" s="18" t="s">
        <v>72</v>
      </c>
      <c r="B73" s="91" t="s">
        <v>73</v>
      </c>
      <c r="C73" s="92"/>
      <c r="D73" s="93"/>
      <c r="E73" s="65"/>
      <c r="F73" s="66"/>
      <c r="G73" s="67"/>
      <c r="H73" s="49"/>
    </row>
    <row r="74" spans="1:8" ht="37.799999999999997" customHeight="1" x14ac:dyDescent="0.3">
      <c r="A74" s="18" t="s">
        <v>74</v>
      </c>
      <c r="B74" s="145" t="s">
        <v>75</v>
      </c>
      <c r="C74" s="146"/>
      <c r="D74" s="147"/>
      <c r="E74" s="65"/>
      <c r="F74" s="66"/>
      <c r="G74" s="67"/>
      <c r="H74" s="49"/>
    </row>
    <row r="75" spans="1:8" ht="40.049999999999997" customHeight="1" x14ac:dyDescent="0.3">
      <c r="A75" s="40" t="s">
        <v>76</v>
      </c>
      <c r="B75" s="167"/>
      <c r="C75" s="167"/>
      <c r="D75" s="168"/>
      <c r="E75" s="65"/>
      <c r="F75" s="66"/>
      <c r="G75" s="67"/>
      <c r="H75" s="49"/>
    </row>
    <row r="76" spans="1:8" ht="130.80000000000001" customHeight="1" x14ac:dyDescent="0.3">
      <c r="A76" s="25" t="s">
        <v>77</v>
      </c>
      <c r="B76" s="148" t="s">
        <v>78</v>
      </c>
      <c r="C76" s="149"/>
      <c r="D76" s="150"/>
      <c r="E76" s="65"/>
      <c r="F76" s="66"/>
      <c r="G76" s="67"/>
      <c r="H76" s="49"/>
    </row>
    <row r="77" spans="1:8" ht="274.8" customHeight="1" x14ac:dyDescent="0.3">
      <c r="A77" s="25" t="s">
        <v>79</v>
      </c>
      <c r="B77" s="142" t="s">
        <v>80</v>
      </c>
      <c r="C77" s="143"/>
      <c r="D77" s="144"/>
      <c r="E77" s="65"/>
      <c r="F77" s="66"/>
      <c r="G77" s="67"/>
      <c r="H77" s="49"/>
    </row>
    <row r="78" spans="1:8" ht="51.6" customHeight="1" x14ac:dyDescent="0.3">
      <c r="A78" s="25" t="s">
        <v>81</v>
      </c>
      <c r="B78" s="91" t="s">
        <v>82</v>
      </c>
      <c r="C78" s="92"/>
      <c r="D78" s="93"/>
      <c r="E78" s="65"/>
      <c r="F78" s="66"/>
      <c r="G78" s="67"/>
      <c r="H78" s="49"/>
    </row>
    <row r="79" spans="1:8" ht="54.6" customHeight="1" x14ac:dyDescent="0.3">
      <c r="A79" s="26" t="s">
        <v>83</v>
      </c>
      <c r="B79" s="91" t="s">
        <v>84</v>
      </c>
      <c r="C79" s="92"/>
      <c r="D79" s="93"/>
      <c r="E79" s="65"/>
      <c r="F79" s="66"/>
      <c r="G79" s="67"/>
      <c r="H79" s="49"/>
    </row>
    <row r="80" spans="1:8" ht="40.049999999999997" customHeight="1" x14ac:dyDescent="0.3">
      <c r="A80" s="41" t="s">
        <v>85</v>
      </c>
      <c r="B80" s="171"/>
      <c r="C80" s="171"/>
      <c r="D80" s="172"/>
      <c r="E80" s="65"/>
      <c r="F80" s="66"/>
      <c r="G80" s="67"/>
      <c r="H80" s="49"/>
    </row>
    <row r="81" spans="1:8" ht="53.4" customHeight="1" x14ac:dyDescent="0.3">
      <c r="A81" s="26" t="s">
        <v>86</v>
      </c>
      <c r="B81" s="91" t="s">
        <v>87</v>
      </c>
      <c r="C81" s="92"/>
      <c r="D81" s="93"/>
      <c r="E81" s="65"/>
      <c r="F81" s="66"/>
      <c r="G81" s="67"/>
      <c r="H81" s="49"/>
    </row>
    <row r="82" spans="1:8" ht="203.4" customHeight="1" x14ac:dyDescent="0.3">
      <c r="A82" s="27" t="s">
        <v>88</v>
      </c>
      <c r="B82" s="91" t="s">
        <v>158</v>
      </c>
      <c r="C82" s="92"/>
      <c r="D82" s="93"/>
      <c r="E82" s="65"/>
      <c r="F82" s="66"/>
      <c r="G82" s="67"/>
      <c r="H82" s="49"/>
    </row>
    <row r="83" spans="1:8" ht="55.8" customHeight="1" x14ac:dyDescent="0.3">
      <c r="A83" s="26" t="s">
        <v>89</v>
      </c>
      <c r="B83" s="91" t="s">
        <v>90</v>
      </c>
      <c r="C83" s="92"/>
      <c r="D83" s="93"/>
      <c r="E83" s="65"/>
      <c r="F83" s="66"/>
      <c r="G83" s="67"/>
      <c r="H83" s="49"/>
    </row>
    <row r="84" spans="1:8" ht="82.2" customHeight="1" x14ac:dyDescent="0.3">
      <c r="A84" s="26" t="s">
        <v>91</v>
      </c>
      <c r="B84" s="91" t="s">
        <v>92</v>
      </c>
      <c r="C84" s="92"/>
      <c r="D84" s="93"/>
      <c r="E84" s="65"/>
      <c r="F84" s="66"/>
      <c r="G84" s="67"/>
      <c r="H84" s="49"/>
    </row>
    <row r="85" spans="1:8" ht="55.2" customHeight="1" x14ac:dyDescent="0.3">
      <c r="A85" s="28" t="s">
        <v>93</v>
      </c>
      <c r="B85" s="91" t="s">
        <v>94</v>
      </c>
      <c r="C85" s="92"/>
      <c r="D85" s="93"/>
      <c r="E85" s="65"/>
      <c r="F85" s="66"/>
      <c r="G85" s="67"/>
      <c r="H85" s="49"/>
    </row>
    <row r="86" spans="1:8" ht="56.4" customHeight="1" x14ac:dyDescent="0.3">
      <c r="A86" s="29" t="s">
        <v>95</v>
      </c>
      <c r="B86" s="91" t="s">
        <v>96</v>
      </c>
      <c r="C86" s="92"/>
      <c r="D86" s="93"/>
      <c r="E86" s="65"/>
      <c r="F86" s="66"/>
      <c r="G86" s="67"/>
      <c r="H86" s="49"/>
    </row>
    <row r="87" spans="1:8" ht="40.049999999999997" customHeight="1" x14ac:dyDescent="0.3">
      <c r="A87" s="40" t="s">
        <v>97</v>
      </c>
      <c r="B87" s="167"/>
      <c r="C87" s="167"/>
      <c r="D87" s="168"/>
      <c r="E87" s="65"/>
      <c r="F87" s="66"/>
      <c r="G87" s="67"/>
      <c r="H87" s="49"/>
    </row>
    <row r="88" spans="1:8" ht="78" customHeight="1" x14ac:dyDescent="0.3">
      <c r="A88" s="27" t="s">
        <v>98</v>
      </c>
      <c r="B88" s="139" t="s">
        <v>99</v>
      </c>
      <c r="C88" s="140"/>
      <c r="D88" s="141"/>
      <c r="E88" s="65"/>
      <c r="F88" s="66"/>
      <c r="G88" s="67"/>
      <c r="H88" s="49"/>
    </row>
    <row r="89" spans="1:8" ht="75.599999999999994" customHeight="1" x14ac:dyDescent="0.3">
      <c r="A89" s="25" t="s">
        <v>100</v>
      </c>
      <c r="B89" s="142" t="s">
        <v>101</v>
      </c>
      <c r="C89" s="143"/>
      <c r="D89" s="144"/>
      <c r="E89" s="65"/>
      <c r="F89" s="66"/>
      <c r="G89" s="67"/>
      <c r="H89" s="49"/>
    </row>
    <row r="90" spans="1:8" ht="40.049999999999997" customHeight="1" x14ac:dyDescent="0.3">
      <c r="A90" s="40" t="s">
        <v>102</v>
      </c>
      <c r="B90" s="167"/>
      <c r="C90" s="167"/>
      <c r="D90" s="168"/>
      <c r="E90" s="65"/>
      <c r="F90" s="66"/>
      <c r="G90" s="67"/>
      <c r="H90" s="49"/>
    </row>
    <row r="91" spans="1:8" ht="108.6" customHeight="1" x14ac:dyDescent="0.3">
      <c r="A91" s="27" t="s">
        <v>103</v>
      </c>
      <c r="B91" s="91" t="s">
        <v>104</v>
      </c>
      <c r="C91" s="92"/>
      <c r="D91" s="93"/>
      <c r="E91" s="65"/>
      <c r="F91" s="66"/>
      <c r="G91" s="67"/>
      <c r="H91" s="49"/>
    </row>
    <row r="92" spans="1:8" ht="40.049999999999997" customHeight="1" x14ac:dyDescent="0.3">
      <c r="A92" s="40" t="s">
        <v>105</v>
      </c>
      <c r="B92" s="167"/>
      <c r="C92" s="167"/>
      <c r="D92" s="168"/>
      <c r="E92" s="65"/>
      <c r="F92" s="66"/>
      <c r="G92" s="67"/>
      <c r="H92" s="49"/>
    </row>
    <row r="93" spans="1:8" ht="109.2" customHeight="1" x14ac:dyDescent="0.3">
      <c r="A93" s="29" t="s">
        <v>106</v>
      </c>
      <c r="B93" s="142" t="s">
        <v>107</v>
      </c>
      <c r="C93" s="143"/>
      <c r="D93" s="144"/>
      <c r="E93" s="65"/>
      <c r="F93" s="66"/>
      <c r="G93" s="67"/>
      <c r="H93" s="49"/>
    </row>
    <row r="94" spans="1:8" ht="40.049999999999997" customHeight="1" x14ac:dyDescent="0.3">
      <c r="A94" s="40" t="s">
        <v>108</v>
      </c>
      <c r="B94" s="167"/>
      <c r="C94" s="167"/>
      <c r="D94" s="168"/>
      <c r="E94" s="65"/>
      <c r="F94" s="66"/>
      <c r="G94" s="67"/>
      <c r="H94" s="49"/>
    </row>
    <row r="95" spans="1:8" ht="77.400000000000006" customHeight="1" x14ac:dyDescent="0.3">
      <c r="A95" s="25" t="s">
        <v>109</v>
      </c>
      <c r="B95" s="91" t="s">
        <v>110</v>
      </c>
      <c r="C95" s="92"/>
      <c r="D95" s="93"/>
      <c r="E95" s="65"/>
      <c r="F95" s="66"/>
      <c r="G95" s="67"/>
      <c r="H95" s="49"/>
    </row>
    <row r="96" spans="1:8" ht="99.6" customHeight="1" x14ac:dyDescent="0.3">
      <c r="A96" s="25" t="s">
        <v>111</v>
      </c>
      <c r="B96" s="91" t="s">
        <v>112</v>
      </c>
      <c r="C96" s="92"/>
      <c r="D96" s="93"/>
      <c r="E96" s="65"/>
      <c r="F96" s="66"/>
      <c r="G96" s="67"/>
      <c r="H96" s="49"/>
    </row>
    <row r="97" spans="1:8" ht="56.4" customHeight="1" x14ac:dyDescent="0.3">
      <c r="A97" s="25" t="s">
        <v>113</v>
      </c>
      <c r="B97" s="91" t="s">
        <v>114</v>
      </c>
      <c r="C97" s="92"/>
      <c r="D97" s="93"/>
      <c r="E97" s="65"/>
      <c r="F97" s="66"/>
      <c r="G97" s="67"/>
      <c r="H97" s="49"/>
    </row>
    <row r="98" spans="1:8" ht="40.049999999999997" customHeight="1" x14ac:dyDescent="0.3">
      <c r="A98" s="176" t="s">
        <v>115</v>
      </c>
      <c r="B98" s="177"/>
      <c r="C98" s="177"/>
      <c r="D98" s="178"/>
      <c r="E98" s="65"/>
      <c r="F98" s="66"/>
      <c r="G98" s="67"/>
      <c r="H98" s="49"/>
    </row>
    <row r="99" spans="1:8" ht="107.4" customHeight="1" x14ac:dyDescent="0.3">
      <c r="A99" s="18">
        <v>5.0999999999999996</v>
      </c>
      <c r="B99" s="154" t="s">
        <v>116</v>
      </c>
      <c r="C99" s="154"/>
      <c r="D99" s="154"/>
      <c r="E99" s="65"/>
      <c r="F99" s="66"/>
      <c r="G99" s="67"/>
      <c r="H99" s="49"/>
    </row>
    <row r="100" spans="1:8" ht="34.799999999999997" customHeight="1" x14ac:dyDescent="0.3">
      <c r="A100" s="18">
        <v>5.2</v>
      </c>
      <c r="B100" s="154" t="s">
        <v>117</v>
      </c>
      <c r="C100" s="154"/>
      <c r="D100" s="154"/>
      <c r="E100" s="65"/>
      <c r="F100" s="66"/>
      <c r="G100" s="67"/>
      <c r="H100" s="49"/>
    </row>
    <row r="101" spans="1:8" ht="73.8" customHeight="1" x14ac:dyDescent="0.3">
      <c r="A101" s="18">
        <v>5.3</v>
      </c>
      <c r="B101" s="154" t="s">
        <v>118</v>
      </c>
      <c r="C101" s="154"/>
      <c r="D101" s="154"/>
      <c r="E101" s="65"/>
      <c r="F101" s="66"/>
      <c r="G101" s="67"/>
      <c r="H101" s="49"/>
    </row>
    <row r="102" spans="1:8" ht="104.4" customHeight="1" x14ac:dyDescent="0.3">
      <c r="A102" s="18">
        <v>5.4</v>
      </c>
      <c r="B102" s="154" t="s">
        <v>170</v>
      </c>
      <c r="C102" s="154"/>
      <c r="D102" s="154"/>
      <c r="E102" s="65"/>
      <c r="F102" s="66"/>
      <c r="G102" s="67"/>
      <c r="H102" s="49"/>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49"/>
    </row>
    <row r="105" spans="1:8" ht="256.8" customHeight="1" x14ac:dyDescent="0.3">
      <c r="A105" s="91" t="s">
        <v>121</v>
      </c>
      <c r="B105" s="92"/>
      <c r="C105" s="92"/>
      <c r="D105" s="93"/>
      <c r="E105" s="65"/>
      <c r="F105" s="66"/>
      <c r="G105" s="67"/>
      <c r="H105" s="49"/>
    </row>
    <row r="106" spans="1:8" ht="40.049999999999997" customHeight="1" x14ac:dyDescent="0.3">
      <c r="A106" s="161" t="s">
        <v>122</v>
      </c>
      <c r="B106" s="162"/>
      <c r="C106" s="162"/>
      <c r="D106" s="163"/>
      <c r="E106" s="108">
        <f>E35</f>
        <v>0</v>
      </c>
      <c r="F106" s="109"/>
      <c r="G106" s="110"/>
      <c r="H106" s="49"/>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VNbPVWxCmhCVxXH2Bb9PSvtOmD3G6eBguR9R9yTUqGiUgSbJNMW3mP3p2LN6Ynxz02jcu/0nt/yOjFGEW0ZcCg==" saltValue="NHVKsFjQdLu4ug1mgz95+g==" spinCount="100000" sheet="1" objects="1" scenarios="1"/>
  <mergeCells count="191">
    <mergeCell ref="A108:D108"/>
    <mergeCell ref="A109:D109"/>
    <mergeCell ref="B102:D102"/>
    <mergeCell ref="A104:D104"/>
    <mergeCell ref="A105:D105"/>
    <mergeCell ref="A106:D106"/>
    <mergeCell ref="A107:D107"/>
    <mergeCell ref="E104:G104"/>
    <mergeCell ref="E105:G105"/>
    <mergeCell ref="E106:G106"/>
    <mergeCell ref="E107:G107"/>
    <mergeCell ref="E108:G108"/>
    <mergeCell ref="E109:G109"/>
    <mergeCell ref="A103:H103"/>
    <mergeCell ref="B101:D101"/>
    <mergeCell ref="B91:D91"/>
    <mergeCell ref="B93:D93"/>
    <mergeCell ref="B95:D95"/>
    <mergeCell ref="B96:D96"/>
    <mergeCell ref="B97:D97"/>
    <mergeCell ref="A98:D98"/>
    <mergeCell ref="B99:D99"/>
    <mergeCell ref="B100:D100"/>
    <mergeCell ref="B90:D90"/>
    <mergeCell ref="B92:D92"/>
    <mergeCell ref="B94:D94"/>
    <mergeCell ref="B89:D89"/>
    <mergeCell ref="B78:D78"/>
    <mergeCell ref="B79:D79"/>
    <mergeCell ref="B81:D81"/>
    <mergeCell ref="B82:D82"/>
    <mergeCell ref="B83:D83"/>
    <mergeCell ref="B84:D84"/>
    <mergeCell ref="B85:D85"/>
    <mergeCell ref="B86:D86"/>
    <mergeCell ref="B88:D88"/>
    <mergeCell ref="B80:D80"/>
    <mergeCell ref="B87:D87"/>
    <mergeCell ref="B77:D77"/>
    <mergeCell ref="B64:D64"/>
    <mergeCell ref="B65:D65"/>
    <mergeCell ref="B66:D66"/>
    <mergeCell ref="B68:D68"/>
    <mergeCell ref="B72:D72"/>
    <mergeCell ref="B73:D73"/>
    <mergeCell ref="B74:D74"/>
    <mergeCell ref="B76:D76"/>
    <mergeCell ref="B37:C37"/>
    <mergeCell ref="B38:C38"/>
    <mergeCell ref="B32:D32"/>
    <mergeCell ref="B63:D63"/>
    <mergeCell ref="B67:D67"/>
    <mergeCell ref="B75:D75"/>
    <mergeCell ref="B62:D62"/>
    <mergeCell ref="B40:C40"/>
    <mergeCell ref="B41:C41"/>
    <mergeCell ref="B42:C42"/>
    <mergeCell ref="B43:C43"/>
    <mergeCell ref="B44:C44"/>
    <mergeCell ref="B45:D45"/>
    <mergeCell ref="A46:D46"/>
    <mergeCell ref="A58:D58"/>
    <mergeCell ref="B59:D59"/>
    <mergeCell ref="A60:D60"/>
    <mergeCell ref="B61:D61"/>
    <mergeCell ref="B27:D27"/>
    <mergeCell ref="B28:D28"/>
    <mergeCell ref="B29:D29"/>
    <mergeCell ref="B30:D30"/>
    <mergeCell ref="B31:D31"/>
    <mergeCell ref="A33:D33"/>
    <mergeCell ref="B34:C34"/>
    <mergeCell ref="B35:C35"/>
    <mergeCell ref="B36:C36"/>
    <mergeCell ref="E7:G7"/>
    <mergeCell ref="E8:G8"/>
    <mergeCell ref="E10:G10"/>
    <mergeCell ref="B7:D7"/>
    <mergeCell ref="B8:D8"/>
    <mergeCell ref="B10:D10"/>
    <mergeCell ref="B11:D11"/>
    <mergeCell ref="B12:D12"/>
    <mergeCell ref="B26:D26"/>
    <mergeCell ref="B14:D14"/>
    <mergeCell ref="B15:D15"/>
    <mergeCell ref="A16:D16"/>
    <mergeCell ref="B17:D17"/>
    <mergeCell ref="B18:D18"/>
    <mergeCell ref="B19:D19"/>
    <mergeCell ref="B20:D20"/>
    <mergeCell ref="B21:D21"/>
    <mergeCell ref="B24:D24"/>
    <mergeCell ref="B25:D25"/>
    <mergeCell ref="B9:D9"/>
    <mergeCell ref="E9:G9"/>
    <mergeCell ref="E17:G17"/>
    <mergeCell ref="E18:G18"/>
    <mergeCell ref="E19:G19"/>
    <mergeCell ref="B1:D1"/>
    <mergeCell ref="B2:D2"/>
    <mergeCell ref="B3:D3"/>
    <mergeCell ref="B4:D4"/>
    <mergeCell ref="B5:D5"/>
    <mergeCell ref="B6:D6"/>
    <mergeCell ref="E1:G1"/>
    <mergeCell ref="E2:G2"/>
    <mergeCell ref="E3:G3"/>
    <mergeCell ref="E4:G4"/>
    <mergeCell ref="E5:G5"/>
    <mergeCell ref="E6:G6"/>
    <mergeCell ref="E20:G20"/>
    <mergeCell ref="E21:G21"/>
    <mergeCell ref="E11:G11"/>
    <mergeCell ref="E12:G12"/>
    <mergeCell ref="E14:G14"/>
    <mergeCell ref="E15:G15"/>
    <mergeCell ref="E16:G16"/>
    <mergeCell ref="A13:H13"/>
    <mergeCell ref="E59:G59"/>
    <mergeCell ref="E46:G46"/>
    <mergeCell ref="E28:G28"/>
    <mergeCell ref="E29:G29"/>
    <mergeCell ref="E30:G30"/>
    <mergeCell ref="E31:G31"/>
    <mergeCell ref="E33:G33"/>
    <mergeCell ref="E22:F22"/>
    <mergeCell ref="E25:G25"/>
    <mergeCell ref="E26:G26"/>
    <mergeCell ref="E27:G27"/>
    <mergeCell ref="E32:G32"/>
    <mergeCell ref="H35:H44"/>
    <mergeCell ref="H48:H57"/>
    <mergeCell ref="H22:H23"/>
    <mergeCell ref="B39:C39"/>
    <mergeCell ref="E73:G73"/>
    <mergeCell ref="E74:G74"/>
    <mergeCell ref="E75:G75"/>
    <mergeCell ref="E65:G65"/>
    <mergeCell ref="E66:G66"/>
    <mergeCell ref="E67:G67"/>
    <mergeCell ref="E68:G68"/>
    <mergeCell ref="E60:G60"/>
    <mergeCell ref="E61:G61"/>
    <mergeCell ref="E62:G62"/>
    <mergeCell ref="E63:G63"/>
    <mergeCell ref="E64:G64"/>
    <mergeCell ref="E70:F71"/>
    <mergeCell ref="G70:G71"/>
    <mergeCell ref="E81:G81"/>
    <mergeCell ref="E82:G82"/>
    <mergeCell ref="E83:G83"/>
    <mergeCell ref="E84:G84"/>
    <mergeCell ref="E85:G85"/>
    <mergeCell ref="E76:G76"/>
    <mergeCell ref="E77:G77"/>
    <mergeCell ref="E78:G78"/>
    <mergeCell ref="E79:G79"/>
    <mergeCell ref="E80:G80"/>
    <mergeCell ref="E92:G92"/>
    <mergeCell ref="E93:G93"/>
    <mergeCell ref="E94:G94"/>
    <mergeCell ref="E95:G95"/>
    <mergeCell ref="E86:G86"/>
    <mergeCell ref="E87:G87"/>
    <mergeCell ref="E88:G88"/>
    <mergeCell ref="E89:G89"/>
    <mergeCell ref="E90:G90"/>
    <mergeCell ref="H69:H71"/>
    <mergeCell ref="A68:A71"/>
    <mergeCell ref="E101:G101"/>
    <mergeCell ref="E102:G102"/>
    <mergeCell ref="A22:A23"/>
    <mergeCell ref="B22:D23"/>
    <mergeCell ref="E23:F23"/>
    <mergeCell ref="E24:G24"/>
    <mergeCell ref="E34:F34"/>
    <mergeCell ref="E35:F44"/>
    <mergeCell ref="G35:G44"/>
    <mergeCell ref="E45:G45"/>
    <mergeCell ref="E48:E57"/>
    <mergeCell ref="F48:F57"/>
    <mergeCell ref="G48:G57"/>
    <mergeCell ref="E58:G58"/>
    <mergeCell ref="E69:F69"/>
    <mergeCell ref="E72:G72"/>
    <mergeCell ref="E96:G96"/>
    <mergeCell ref="E97:G97"/>
    <mergeCell ref="E98:G98"/>
    <mergeCell ref="E99:G99"/>
    <mergeCell ref="E100:G100"/>
    <mergeCell ref="E91:G91"/>
  </mergeCells>
  <hyperlinks>
    <hyperlink ref="A79" display="4.5.4.3"/>
    <hyperlink ref="A82" display="4.5.5.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tabSelected="1" zoomScale="55" zoomScaleNormal="55" workbookViewId="0">
      <selection activeCell="E18" sqref="E18:G18"/>
    </sheetView>
  </sheetViews>
  <sheetFormatPr defaultRowHeight="23.4" x14ac:dyDescent="0.3"/>
  <cols>
    <col min="1" max="1" width="74.33203125" style="6" bestFit="1" customWidth="1"/>
    <col min="2" max="2" width="42.88671875" style="15" customWidth="1"/>
    <col min="3" max="3" width="41.77734375" style="15" customWidth="1"/>
    <col min="4" max="4" width="54.109375" style="15" customWidth="1"/>
    <col min="5" max="5" width="45.5546875" style="6" customWidth="1"/>
    <col min="6" max="6" width="41.33203125" style="6" customWidth="1"/>
    <col min="7" max="7" width="50.21875" style="6" customWidth="1"/>
    <col min="8" max="8" width="74.33203125" style="34" customWidth="1"/>
    <col min="9" max="16384" width="8.88671875" style="6"/>
  </cols>
  <sheetData>
    <row r="1" spans="1:8" s="33" customFormat="1" ht="33.6" x14ac:dyDescent="0.3">
      <c r="A1" s="31" t="s">
        <v>0</v>
      </c>
      <c r="B1" s="105" t="s">
        <v>1</v>
      </c>
      <c r="C1" s="106"/>
      <c r="D1" s="107"/>
      <c r="E1" s="105" t="s">
        <v>2</v>
      </c>
      <c r="F1" s="106"/>
      <c r="G1" s="107"/>
      <c r="H1" s="32" t="s">
        <v>3</v>
      </c>
    </row>
    <row r="2" spans="1:8" x14ac:dyDescent="0.3">
      <c r="A2" s="14"/>
      <c r="B2" s="108"/>
      <c r="C2" s="109"/>
      <c r="D2" s="110"/>
      <c r="E2" s="108"/>
      <c r="F2" s="109"/>
      <c r="G2" s="110"/>
      <c r="H2" s="8"/>
    </row>
    <row r="3" spans="1:8" ht="87.6" customHeight="1" x14ac:dyDescent="0.3">
      <c r="A3" s="7" t="s">
        <v>4</v>
      </c>
      <c r="B3" s="108" t="s">
        <v>174</v>
      </c>
      <c r="C3" s="109"/>
      <c r="D3" s="110"/>
      <c r="E3" s="111"/>
      <c r="F3" s="112"/>
      <c r="G3" s="113"/>
      <c r="H3" s="8"/>
    </row>
    <row r="4" spans="1:8" ht="40.049999999999997" customHeight="1" x14ac:dyDescent="0.3">
      <c r="A4" s="9" t="s">
        <v>5</v>
      </c>
      <c r="B4" s="65">
        <v>12</v>
      </c>
      <c r="C4" s="66"/>
      <c r="D4" s="67"/>
      <c r="E4" s="65"/>
      <c r="F4" s="66"/>
      <c r="G4" s="67"/>
      <c r="H4" s="55"/>
    </row>
    <row r="5" spans="1:8" ht="40.049999999999997" customHeight="1" x14ac:dyDescent="0.3">
      <c r="A5" s="10" t="s">
        <v>6</v>
      </c>
      <c r="B5" s="124">
        <v>21801002019</v>
      </c>
      <c r="C5" s="125"/>
      <c r="D5" s="126"/>
      <c r="E5" s="114"/>
      <c r="F5" s="115"/>
      <c r="G5" s="116"/>
      <c r="H5" s="52"/>
    </row>
    <row r="6" spans="1:8" ht="40.049999999999997" customHeight="1" x14ac:dyDescent="0.3">
      <c r="A6" s="37" t="s">
        <v>7</v>
      </c>
      <c r="B6" s="108"/>
      <c r="C6" s="109"/>
      <c r="D6" s="110"/>
      <c r="E6" s="117"/>
      <c r="F6" s="118"/>
      <c r="G6" s="119"/>
      <c r="H6" s="50"/>
    </row>
    <row r="7" spans="1:8" ht="40.049999999999997" customHeight="1" x14ac:dyDescent="0.3">
      <c r="A7" s="37" t="s">
        <v>8</v>
      </c>
      <c r="B7" s="127"/>
      <c r="C7" s="128"/>
      <c r="D7" s="129"/>
      <c r="E7" s="117"/>
      <c r="F7" s="118"/>
      <c r="G7" s="119"/>
      <c r="H7" s="50"/>
    </row>
    <row r="8" spans="1:8" ht="40.049999999999997" customHeight="1" x14ac:dyDescent="0.3">
      <c r="A8" s="11" t="s">
        <v>167</v>
      </c>
      <c r="B8" s="130"/>
      <c r="C8" s="131"/>
      <c r="D8" s="132"/>
      <c r="E8" s="120"/>
      <c r="F8" s="121"/>
      <c r="G8" s="122"/>
      <c r="H8" s="53"/>
    </row>
    <row r="9" spans="1:8" ht="40.049999999999997" customHeight="1" x14ac:dyDescent="0.3">
      <c r="A9" s="11" t="s">
        <v>166</v>
      </c>
      <c r="B9" s="133"/>
      <c r="C9" s="134"/>
      <c r="D9" s="135"/>
      <c r="E9" s="133">
        <f>E8*B4</f>
        <v>0</v>
      </c>
      <c r="F9" s="134"/>
      <c r="G9" s="135"/>
      <c r="H9" s="53"/>
    </row>
    <row r="10" spans="1:8" ht="40.049999999999997" customHeight="1" x14ac:dyDescent="0.3">
      <c r="A10" s="37" t="s">
        <v>9</v>
      </c>
      <c r="B10" s="108" t="s">
        <v>173</v>
      </c>
      <c r="C10" s="109"/>
      <c r="D10" s="110"/>
      <c r="E10" s="117"/>
      <c r="F10" s="118"/>
      <c r="G10" s="119"/>
      <c r="H10" s="50"/>
    </row>
    <row r="11" spans="1:8" ht="40.049999999999997" customHeight="1" x14ac:dyDescent="0.3">
      <c r="A11" s="37" t="s">
        <v>10</v>
      </c>
      <c r="B11" s="108"/>
      <c r="C11" s="109"/>
      <c r="D11" s="110"/>
      <c r="E11" s="117"/>
      <c r="F11" s="118"/>
      <c r="G11" s="119"/>
      <c r="H11" s="50"/>
    </row>
    <row r="12" spans="1:8" ht="40.049999999999997" customHeight="1" x14ac:dyDescent="0.3">
      <c r="A12" s="37" t="s">
        <v>11</v>
      </c>
      <c r="B12" s="108" t="s">
        <v>12</v>
      </c>
      <c r="C12" s="109"/>
      <c r="D12" s="110"/>
      <c r="E12" s="117"/>
      <c r="F12" s="118"/>
      <c r="G12" s="119"/>
      <c r="H12" s="50"/>
    </row>
    <row r="13" spans="1:8" ht="40.049999999999997" customHeight="1" x14ac:dyDescent="0.3">
      <c r="A13" s="123" t="s">
        <v>13</v>
      </c>
      <c r="B13" s="123"/>
      <c r="C13" s="123"/>
      <c r="D13" s="123"/>
      <c r="E13" s="123"/>
      <c r="F13" s="123"/>
      <c r="G13" s="123"/>
      <c r="H13" s="123"/>
    </row>
    <row r="14" spans="1:8" ht="40.049999999999997" customHeight="1" x14ac:dyDescent="0.3">
      <c r="A14" s="8" t="s">
        <v>14</v>
      </c>
      <c r="B14" s="108"/>
      <c r="C14" s="109"/>
      <c r="D14" s="110"/>
      <c r="E14" s="117"/>
      <c r="F14" s="118"/>
      <c r="G14" s="119"/>
      <c r="H14" s="50"/>
    </row>
    <row r="15" spans="1:8" ht="40.049999999999997" customHeight="1" x14ac:dyDescent="0.3">
      <c r="A15" s="8" t="s">
        <v>15</v>
      </c>
      <c r="B15" s="111"/>
      <c r="C15" s="112"/>
      <c r="D15" s="113"/>
      <c r="E15" s="65"/>
      <c r="F15" s="66"/>
      <c r="G15" s="67"/>
      <c r="H15" s="55"/>
    </row>
    <row r="16" spans="1:8" ht="40.049999999999997" customHeight="1" x14ac:dyDescent="0.3">
      <c r="A16" s="99" t="s">
        <v>16</v>
      </c>
      <c r="B16" s="100"/>
      <c r="C16" s="100"/>
      <c r="D16" s="101"/>
      <c r="E16" s="65"/>
      <c r="F16" s="66"/>
      <c r="G16" s="67"/>
      <c r="H16" s="55"/>
    </row>
    <row r="17" spans="1:8" ht="40.049999999999997" customHeight="1" x14ac:dyDescent="0.3">
      <c r="A17" s="18" t="s">
        <v>17</v>
      </c>
      <c r="B17" s="91">
        <v>5</v>
      </c>
      <c r="C17" s="92"/>
      <c r="D17" s="93"/>
      <c r="E17" s="65"/>
      <c r="F17" s="66"/>
      <c r="G17" s="67"/>
      <c r="H17" s="55"/>
    </row>
    <row r="18" spans="1:8" ht="40.049999999999997" customHeight="1" x14ac:dyDescent="0.3">
      <c r="A18" s="18" t="s">
        <v>18</v>
      </c>
      <c r="B18" s="91" t="s">
        <v>19</v>
      </c>
      <c r="C18" s="92"/>
      <c r="D18" s="93"/>
      <c r="E18" s="65"/>
      <c r="F18" s="66"/>
      <c r="G18" s="67"/>
      <c r="H18" s="55"/>
    </row>
    <row r="19" spans="1:8" ht="40.049999999999997" customHeight="1" x14ac:dyDescent="0.3">
      <c r="A19" s="18" t="s">
        <v>20</v>
      </c>
      <c r="B19" s="91" t="s">
        <v>21</v>
      </c>
      <c r="C19" s="92"/>
      <c r="D19" s="93"/>
      <c r="E19" s="65"/>
      <c r="F19" s="66"/>
      <c r="G19" s="67"/>
      <c r="H19" s="55"/>
    </row>
    <row r="20" spans="1:8" ht="40.049999999999997" customHeight="1" x14ac:dyDescent="0.3">
      <c r="A20" s="18" t="s">
        <v>22</v>
      </c>
      <c r="B20" s="91" t="s">
        <v>23</v>
      </c>
      <c r="C20" s="92"/>
      <c r="D20" s="93"/>
      <c r="E20" s="65"/>
      <c r="F20" s="66"/>
      <c r="G20" s="67"/>
      <c r="H20" s="55"/>
    </row>
    <row r="21" spans="1:8" ht="40.049999999999997" customHeight="1" x14ac:dyDescent="0.3">
      <c r="A21" s="18" t="s">
        <v>24</v>
      </c>
      <c r="B21" s="91" t="s">
        <v>23</v>
      </c>
      <c r="C21" s="92"/>
      <c r="D21" s="93"/>
      <c r="E21" s="65"/>
      <c r="F21" s="66"/>
      <c r="G21" s="67"/>
      <c r="H21" s="55"/>
    </row>
    <row r="22" spans="1:8" ht="54.6" customHeight="1" x14ac:dyDescent="0.3">
      <c r="A22" s="60" t="s">
        <v>25</v>
      </c>
      <c r="B22" s="85" t="s">
        <v>161</v>
      </c>
      <c r="C22" s="86"/>
      <c r="D22" s="87"/>
      <c r="E22" s="71" t="s">
        <v>165</v>
      </c>
      <c r="F22" s="72"/>
      <c r="G22" s="16" t="s">
        <v>162</v>
      </c>
      <c r="H22" s="57"/>
    </row>
    <row r="23" spans="1:8" ht="43.8" customHeight="1" x14ac:dyDescent="0.3">
      <c r="A23" s="62"/>
      <c r="B23" s="88"/>
      <c r="C23" s="89"/>
      <c r="D23" s="90"/>
      <c r="E23" s="65"/>
      <c r="F23" s="67"/>
      <c r="G23" s="55"/>
      <c r="H23" s="58"/>
    </row>
    <row r="24" spans="1:8" ht="40.049999999999997" customHeight="1" x14ac:dyDescent="0.3">
      <c r="A24" s="48" t="s">
        <v>26</v>
      </c>
      <c r="B24" s="91" t="s">
        <v>128</v>
      </c>
      <c r="C24" s="92"/>
      <c r="D24" s="93"/>
      <c r="E24" s="65"/>
      <c r="F24" s="66"/>
      <c r="G24" s="67"/>
      <c r="H24" s="55"/>
    </row>
    <row r="25" spans="1:8" ht="40.049999999999997" customHeight="1" x14ac:dyDescent="0.3">
      <c r="A25" s="48" t="s">
        <v>28</v>
      </c>
      <c r="B25" s="91" t="s">
        <v>29</v>
      </c>
      <c r="C25" s="92"/>
      <c r="D25" s="93"/>
      <c r="E25" s="65"/>
      <c r="F25" s="66"/>
      <c r="G25" s="67"/>
      <c r="H25" s="55"/>
    </row>
    <row r="26" spans="1:8" ht="40.049999999999997" customHeight="1" x14ac:dyDescent="0.3">
      <c r="A26" s="48" t="s">
        <v>30</v>
      </c>
      <c r="B26" s="91" t="s">
        <v>31</v>
      </c>
      <c r="C26" s="92"/>
      <c r="D26" s="93"/>
      <c r="E26" s="65"/>
      <c r="F26" s="66"/>
      <c r="G26" s="67"/>
      <c r="H26" s="55"/>
    </row>
    <row r="27" spans="1:8" ht="40.049999999999997" customHeight="1" x14ac:dyDescent="0.3">
      <c r="A27" s="48" t="s">
        <v>32</v>
      </c>
      <c r="B27" s="91">
        <v>125</v>
      </c>
      <c r="C27" s="92"/>
      <c r="D27" s="93"/>
      <c r="E27" s="65"/>
      <c r="F27" s="66"/>
      <c r="G27" s="67"/>
      <c r="H27" s="55"/>
    </row>
    <row r="28" spans="1:8" ht="40.049999999999997" customHeight="1" x14ac:dyDescent="0.3">
      <c r="A28" s="48" t="s">
        <v>33</v>
      </c>
      <c r="B28" s="91">
        <v>30</v>
      </c>
      <c r="C28" s="92"/>
      <c r="D28" s="93"/>
      <c r="E28" s="65"/>
      <c r="F28" s="66"/>
      <c r="G28" s="67"/>
      <c r="H28" s="55"/>
    </row>
    <row r="29" spans="1:8" ht="40.049999999999997" customHeight="1" x14ac:dyDescent="0.3">
      <c r="A29" s="48" t="s">
        <v>34</v>
      </c>
      <c r="B29" s="91">
        <v>50</v>
      </c>
      <c r="C29" s="92"/>
      <c r="D29" s="93"/>
      <c r="E29" s="65"/>
      <c r="F29" s="66"/>
      <c r="G29" s="67"/>
      <c r="H29" s="55"/>
    </row>
    <row r="30" spans="1:8" ht="40.049999999999997" customHeight="1" x14ac:dyDescent="0.3">
      <c r="A30" s="19" t="s">
        <v>35</v>
      </c>
      <c r="B30" s="91" t="s">
        <v>36</v>
      </c>
      <c r="C30" s="92"/>
      <c r="D30" s="93"/>
      <c r="E30" s="65"/>
      <c r="F30" s="66"/>
      <c r="G30" s="67"/>
      <c r="H30" s="55"/>
    </row>
    <row r="31" spans="1:8" ht="40.049999999999997" customHeight="1" x14ac:dyDescent="0.3">
      <c r="A31" s="20" t="s">
        <v>37</v>
      </c>
      <c r="B31" s="96"/>
      <c r="C31" s="97"/>
      <c r="D31" s="98"/>
      <c r="E31" s="102"/>
      <c r="F31" s="103"/>
      <c r="G31" s="104"/>
      <c r="H31" s="50"/>
    </row>
    <row r="32" spans="1:8" ht="40.049999999999997" customHeight="1" x14ac:dyDescent="0.3">
      <c r="A32" s="42" t="s">
        <v>163</v>
      </c>
      <c r="B32" s="136" t="s">
        <v>164</v>
      </c>
      <c r="C32" s="136"/>
      <c r="D32" s="136"/>
      <c r="E32" s="173"/>
      <c r="F32" s="174"/>
      <c r="G32" s="175"/>
      <c r="H32" s="50"/>
    </row>
    <row r="33" spans="1:8" ht="40.049999999999997" customHeight="1" x14ac:dyDescent="0.3">
      <c r="A33" s="99" t="s">
        <v>38</v>
      </c>
      <c r="B33" s="100"/>
      <c r="C33" s="100"/>
      <c r="D33" s="101"/>
      <c r="E33" s="68"/>
      <c r="F33" s="69"/>
      <c r="G33" s="70"/>
      <c r="H33" s="55"/>
    </row>
    <row r="34" spans="1:8" ht="40.049999999999997" customHeight="1" x14ac:dyDescent="0.3">
      <c r="A34" s="21" t="s">
        <v>39</v>
      </c>
      <c r="B34" s="63" t="s">
        <v>40</v>
      </c>
      <c r="C34" s="64"/>
      <c r="D34" s="21" t="s">
        <v>157</v>
      </c>
      <c r="E34" s="71" t="s">
        <v>155</v>
      </c>
      <c r="F34" s="72"/>
      <c r="G34" s="16" t="s">
        <v>156</v>
      </c>
      <c r="H34" s="55"/>
    </row>
    <row r="35" spans="1:8" ht="40.049999999999997" customHeight="1" x14ac:dyDescent="0.3">
      <c r="A35" s="22">
        <v>3</v>
      </c>
      <c r="B35" s="94">
        <v>21</v>
      </c>
      <c r="C35" s="95"/>
      <c r="D35" s="22">
        <v>51</v>
      </c>
      <c r="E35" s="73"/>
      <c r="F35" s="74"/>
      <c r="G35" s="79"/>
      <c r="H35" s="57"/>
    </row>
    <row r="36" spans="1:8" ht="40.049999999999997" customHeight="1" x14ac:dyDescent="0.3">
      <c r="A36" s="24">
        <v>5</v>
      </c>
      <c r="B36" s="137">
        <v>30</v>
      </c>
      <c r="C36" s="138"/>
      <c r="D36" s="24">
        <v>60</v>
      </c>
      <c r="E36" s="75"/>
      <c r="F36" s="76"/>
      <c r="G36" s="80"/>
      <c r="H36" s="59"/>
    </row>
    <row r="37" spans="1:8" ht="40.049999999999997" customHeight="1" x14ac:dyDescent="0.3">
      <c r="A37" s="22">
        <v>10</v>
      </c>
      <c r="B37" s="94">
        <v>50</v>
      </c>
      <c r="C37" s="95"/>
      <c r="D37" s="22">
        <v>89</v>
      </c>
      <c r="E37" s="75"/>
      <c r="F37" s="76"/>
      <c r="G37" s="80"/>
      <c r="H37" s="59"/>
    </row>
    <row r="38" spans="1:8" ht="40.049999999999997" customHeight="1" x14ac:dyDescent="0.3">
      <c r="A38" s="22">
        <v>15</v>
      </c>
      <c r="B38" s="94">
        <v>58</v>
      </c>
      <c r="C38" s="95"/>
      <c r="D38" s="22">
        <v>161</v>
      </c>
      <c r="E38" s="75"/>
      <c r="F38" s="76"/>
      <c r="G38" s="80"/>
      <c r="H38" s="59"/>
    </row>
    <row r="39" spans="1:8" ht="40.049999999999997" customHeight="1" x14ac:dyDescent="0.3">
      <c r="A39" s="22">
        <v>25</v>
      </c>
      <c r="B39" s="94">
        <v>74</v>
      </c>
      <c r="C39" s="95"/>
      <c r="D39" s="22">
        <v>283</v>
      </c>
      <c r="E39" s="75"/>
      <c r="F39" s="76"/>
      <c r="G39" s="80"/>
      <c r="H39" s="59"/>
    </row>
    <row r="40" spans="1:8" ht="40.049999999999997" customHeight="1" x14ac:dyDescent="0.3">
      <c r="A40" s="22">
        <v>37.5</v>
      </c>
      <c r="B40" s="94">
        <v>94</v>
      </c>
      <c r="C40" s="95"/>
      <c r="D40" s="22">
        <v>413</v>
      </c>
      <c r="E40" s="75"/>
      <c r="F40" s="76"/>
      <c r="G40" s="80"/>
      <c r="H40" s="59"/>
    </row>
    <row r="41" spans="1:8" ht="40.049999999999997" customHeight="1" x14ac:dyDescent="0.3">
      <c r="A41" s="22">
        <v>50</v>
      </c>
      <c r="B41" s="94">
        <v>110</v>
      </c>
      <c r="C41" s="95"/>
      <c r="D41" s="22">
        <v>540</v>
      </c>
      <c r="E41" s="75"/>
      <c r="F41" s="76"/>
      <c r="G41" s="80"/>
      <c r="H41" s="59"/>
    </row>
    <row r="42" spans="1:8" ht="40.049999999999997" customHeight="1" x14ac:dyDescent="0.3">
      <c r="A42" s="22">
        <v>75</v>
      </c>
      <c r="B42" s="94">
        <v>156</v>
      </c>
      <c r="C42" s="95"/>
      <c r="D42" s="22">
        <v>700</v>
      </c>
      <c r="E42" s="75"/>
      <c r="F42" s="76"/>
      <c r="G42" s="80"/>
      <c r="H42" s="59"/>
    </row>
    <row r="43" spans="1:8" ht="40.049999999999997" customHeight="1" x14ac:dyDescent="0.3">
      <c r="A43" s="22">
        <v>100</v>
      </c>
      <c r="B43" s="94">
        <v>186</v>
      </c>
      <c r="C43" s="95"/>
      <c r="D43" s="22">
        <v>895</v>
      </c>
      <c r="E43" s="75"/>
      <c r="F43" s="76"/>
      <c r="G43" s="80"/>
      <c r="H43" s="59"/>
    </row>
    <row r="44" spans="1:8" ht="40.049999999999997" customHeight="1" x14ac:dyDescent="0.3">
      <c r="A44" s="23">
        <v>167</v>
      </c>
      <c r="B44" s="96">
        <v>370</v>
      </c>
      <c r="C44" s="98"/>
      <c r="D44" s="23">
        <v>1150</v>
      </c>
      <c r="E44" s="77"/>
      <c r="F44" s="78"/>
      <c r="G44" s="81"/>
      <c r="H44" s="58"/>
    </row>
    <row r="45" spans="1:8" ht="69.599999999999994" customHeight="1" x14ac:dyDescent="0.3">
      <c r="A45" s="22" t="s">
        <v>42</v>
      </c>
      <c r="B45" s="91" t="s">
        <v>43</v>
      </c>
      <c r="C45" s="92"/>
      <c r="D45" s="93"/>
      <c r="E45" s="65"/>
      <c r="F45" s="66"/>
      <c r="G45" s="67"/>
      <c r="H45" s="55"/>
    </row>
    <row r="46" spans="1:8" ht="40.049999999999997" customHeight="1" x14ac:dyDescent="0.3">
      <c r="A46" s="99" t="s">
        <v>44</v>
      </c>
      <c r="B46" s="100"/>
      <c r="C46" s="100"/>
      <c r="D46" s="101"/>
      <c r="E46" s="65"/>
      <c r="F46" s="66"/>
      <c r="G46" s="67"/>
      <c r="H46" s="55"/>
    </row>
    <row r="47" spans="1:8" ht="61.95" customHeight="1" x14ac:dyDescent="0.3">
      <c r="A47" s="21" t="s">
        <v>39</v>
      </c>
      <c r="B47" s="21" t="s">
        <v>45</v>
      </c>
      <c r="C47" s="21" t="s">
        <v>46</v>
      </c>
      <c r="D47" s="21" t="s">
        <v>47</v>
      </c>
      <c r="E47" s="21" t="s">
        <v>45</v>
      </c>
      <c r="F47" s="21" t="s">
        <v>46</v>
      </c>
      <c r="G47" s="21" t="s">
        <v>47</v>
      </c>
      <c r="H47" s="55"/>
    </row>
    <row r="48" spans="1:8" ht="40.049999999999997" customHeight="1" x14ac:dyDescent="0.3">
      <c r="A48" s="22">
        <v>3</v>
      </c>
      <c r="B48" s="22">
        <v>150</v>
      </c>
      <c r="C48" s="22">
        <v>700</v>
      </c>
      <c r="D48" s="22">
        <v>480</v>
      </c>
      <c r="E48" s="79"/>
      <c r="F48" s="79"/>
      <c r="G48" s="79"/>
      <c r="H48" s="57"/>
    </row>
    <row r="49" spans="1:8" ht="40.049999999999997" customHeight="1" x14ac:dyDescent="0.3">
      <c r="A49" s="24">
        <v>5</v>
      </c>
      <c r="B49" s="24">
        <v>170</v>
      </c>
      <c r="C49" s="24">
        <v>750</v>
      </c>
      <c r="D49" s="24">
        <v>500</v>
      </c>
      <c r="E49" s="80"/>
      <c r="F49" s="80"/>
      <c r="G49" s="80"/>
      <c r="H49" s="59"/>
    </row>
    <row r="50" spans="1:8" ht="40.049999999999997" customHeight="1" x14ac:dyDescent="0.3">
      <c r="A50" s="22">
        <v>10</v>
      </c>
      <c r="B50" s="22">
        <v>204</v>
      </c>
      <c r="C50" s="22">
        <v>863</v>
      </c>
      <c r="D50" s="22">
        <v>558</v>
      </c>
      <c r="E50" s="80"/>
      <c r="F50" s="80"/>
      <c r="G50" s="80"/>
      <c r="H50" s="59"/>
    </row>
    <row r="51" spans="1:8" ht="40.049999999999997" customHeight="1" x14ac:dyDescent="0.3">
      <c r="A51" s="22">
        <v>15</v>
      </c>
      <c r="B51" s="22">
        <v>261</v>
      </c>
      <c r="C51" s="22">
        <v>888</v>
      </c>
      <c r="D51" s="22">
        <v>584</v>
      </c>
      <c r="E51" s="80"/>
      <c r="F51" s="80"/>
      <c r="G51" s="80"/>
      <c r="H51" s="59"/>
    </row>
    <row r="52" spans="1:8" ht="40.049999999999997" customHeight="1" x14ac:dyDescent="0.3">
      <c r="A52" s="22">
        <v>25</v>
      </c>
      <c r="B52" s="22">
        <v>318</v>
      </c>
      <c r="C52" s="22">
        <v>914</v>
      </c>
      <c r="D52" s="22">
        <v>609</v>
      </c>
      <c r="E52" s="80"/>
      <c r="F52" s="80"/>
      <c r="G52" s="80"/>
      <c r="H52" s="59"/>
    </row>
    <row r="53" spans="1:8" ht="40.049999999999997" customHeight="1" x14ac:dyDescent="0.3">
      <c r="A53" s="22">
        <v>37.5</v>
      </c>
      <c r="B53" s="22">
        <v>375</v>
      </c>
      <c r="C53" s="22">
        <v>930</v>
      </c>
      <c r="D53" s="22">
        <v>640</v>
      </c>
      <c r="E53" s="80"/>
      <c r="F53" s="80"/>
      <c r="G53" s="80"/>
      <c r="H53" s="59"/>
    </row>
    <row r="54" spans="1:8" ht="40.049999999999997" customHeight="1" x14ac:dyDescent="0.3">
      <c r="A54" s="22">
        <v>50</v>
      </c>
      <c r="B54" s="22">
        <v>413</v>
      </c>
      <c r="C54" s="22">
        <v>939</v>
      </c>
      <c r="D54" s="22">
        <v>660</v>
      </c>
      <c r="E54" s="80"/>
      <c r="F54" s="80"/>
      <c r="G54" s="80"/>
      <c r="H54" s="59"/>
    </row>
    <row r="55" spans="1:8" ht="40.049999999999997" customHeight="1" x14ac:dyDescent="0.3">
      <c r="A55" s="22">
        <v>75</v>
      </c>
      <c r="B55" s="22">
        <v>580</v>
      </c>
      <c r="C55" s="22">
        <v>955</v>
      </c>
      <c r="D55" s="22">
        <v>710</v>
      </c>
      <c r="E55" s="80"/>
      <c r="F55" s="80"/>
      <c r="G55" s="80"/>
      <c r="H55" s="59"/>
    </row>
    <row r="56" spans="1:8" ht="40.049999999999997" customHeight="1" x14ac:dyDescent="0.3">
      <c r="A56" s="22">
        <v>100</v>
      </c>
      <c r="B56" s="22">
        <v>681</v>
      </c>
      <c r="C56" s="22">
        <v>965</v>
      </c>
      <c r="D56" s="22">
        <v>736</v>
      </c>
      <c r="E56" s="80"/>
      <c r="F56" s="80"/>
      <c r="G56" s="80"/>
      <c r="H56" s="59"/>
    </row>
    <row r="57" spans="1:8" ht="40.049999999999997" customHeight="1" x14ac:dyDescent="0.3">
      <c r="A57" s="23">
        <v>167</v>
      </c>
      <c r="B57" s="23">
        <v>904</v>
      </c>
      <c r="C57" s="23">
        <v>1168</v>
      </c>
      <c r="D57" s="23">
        <v>762</v>
      </c>
      <c r="E57" s="81"/>
      <c r="F57" s="81"/>
      <c r="G57" s="81"/>
      <c r="H57" s="58"/>
    </row>
    <row r="58" spans="1:8" ht="40.049999999999997" customHeight="1" x14ac:dyDescent="0.3">
      <c r="A58" s="99" t="s">
        <v>48</v>
      </c>
      <c r="B58" s="100"/>
      <c r="C58" s="100"/>
      <c r="D58" s="101"/>
      <c r="E58" s="65"/>
      <c r="F58" s="66"/>
      <c r="G58" s="67"/>
      <c r="H58" s="55"/>
    </row>
    <row r="59" spans="1:8" ht="103.2" customHeight="1" x14ac:dyDescent="0.3">
      <c r="A59" s="18" t="s">
        <v>49</v>
      </c>
      <c r="B59" s="91" t="s">
        <v>50</v>
      </c>
      <c r="C59" s="92"/>
      <c r="D59" s="93"/>
      <c r="E59" s="65"/>
      <c r="F59" s="66"/>
      <c r="G59" s="67"/>
      <c r="H59" s="55"/>
    </row>
    <row r="60" spans="1:8" ht="40.049999999999997" customHeight="1" x14ac:dyDescent="0.3">
      <c r="A60" s="99" t="s">
        <v>51</v>
      </c>
      <c r="B60" s="100"/>
      <c r="C60" s="100"/>
      <c r="D60" s="101"/>
      <c r="E60" s="65"/>
      <c r="F60" s="66"/>
      <c r="G60" s="67"/>
      <c r="H60" s="55"/>
    </row>
    <row r="61" spans="1:8" ht="106.2" customHeight="1" x14ac:dyDescent="0.3">
      <c r="A61" s="18" t="s">
        <v>52</v>
      </c>
      <c r="B61" s="91" t="s">
        <v>53</v>
      </c>
      <c r="C61" s="92"/>
      <c r="D61" s="93"/>
      <c r="E61" s="65"/>
      <c r="F61" s="66"/>
      <c r="G61" s="67"/>
      <c r="H61" s="55"/>
    </row>
    <row r="62" spans="1:8" ht="100.2" customHeight="1" x14ac:dyDescent="0.3">
      <c r="A62" s="18" t="s">
        <v>54</v>
      </c>
      <c r="B62" s="91" t="s">
        <v>55</v>
      </c>
      <c r="C62" s="92"/>
      <c r="D62" s="93"/>
      <c r="E62" s="65"/>
      <c r="F62" s="66"/>
      <c r="G62" s="67"/>
      <c r="H62" s="51"/>
    </row>
    <row r="63" spans="1:8" ht="40.049999999999997" customHeight="1" x14ac:dyDescent="0.3">
      <c r="A63" s="40" t="s">
        <v>56</v>
      </c>
      <c r="B63" s="167"/>
      <c r="C63" s="167"/>
      <c r="D63" s="168"/>
      <c r="E63" s="65"/>
      <c r="F63" s="66"/>
      <c r="G63" s="67"/>
      <c r="H63" s="55"/>
    </row>
    <row r="64" spans="1:8" ht="59.4" customHeight="1" x14ac:dyDescent="0.3">
      <c r="A64" s="18" t="s">
        <v>57</v>
      </c>
      <c r="B64" s="91" t="s">
        <v>58</v>
      </c>
      <c r="C64" s="92"/>
      <c r="D64" s="93"/>
      <c r="E64" s="65"/>
      <c r="F64" s="66"/>
      <c r="G64" s="67"/>
      <c r="H64" s="55"/>
    </row>
    <row r="65" spans="1:8" ht="196.2" customHeight="1" x14ac:dyDescent="0.3">
      <c r="A65" s="18" t="s">
        <v>59</v>
      </c>
      <c r="B65" s="91" t="s">
        <v>60</v>
      </c>
      <c r="C65" s="92"/>
      <c r="D65" s="93"/>
      <c r="E65" s="65"/>
      <c r="F65" s="66"/>
      <c r="G65" s="67"/>
      <c r="H65" s="55"/>
    </row>
    <row r="66" spans="1:8" ht="57" customHeight="1" x14ac:dyDescent="0.3">
      <c r="A66" s="18" t="s">
        <v>61</v>
      </c>
      <c r="B66" s="91" t="s">
        <v>62</v>
      </c>
      <c r="C66" s="92"/>
      <c r="D66" s="93"/>
      <c r="E66" s="65"/>
      <c r="F66" s="66"/>
      <c r="G66" s="67"/>
      <c r="H66" s="55"/>
    </row>
    <row r="67" spans="1:8" ht="40.049999999999997" customHeight="1" x14ac:dyDescent="0.3">
      <c r="A67" s="40" t="s">
        <v>63</v>
      </c>
      <c r="B67" s="169" t="s">
        <v>168</v>
      </c>
      <c r="C67" s="169"/>
      <c r="D67" s="170"/>
      <c r="E67" s="82"/>
      <c r="F67" s="83"/>
      <c r="G67" s="84"/>
      <c r="H67" s="55"/>
    </row>
    <row r="68" spans="1:8" ht="103.8" customHeight="1" x14ac:dyDescent="0.3">
      <c r="A68" s="239" t="s">
        <v>64</v>
      </c>
      <c r="B68" s="91" t="s">
        <v>65</v>
      </c>
      <c r="C68" s="92"/>
      <c r="D68" s="93"/>
      <c r="E68" s="65"/>
      <c r="F68" s="66"/>
      <c r="G68" s="67"/>
      <c r="H68" s="55"/>
    </row>
    <row r="69" spans="1:8" ht="55.2" customHeight="1" x14ac:dyDescent="0.3">
      <c r="A69" s="240"/>
      <c r="B69" s="22" t="s">
        <v>66</v>
      </c>
      <c r="C69" s="22" t="s">
        <v>67</v>
      </c>
      <c r="D69" s="22" t="s">
        <v>68</v>
      </c>
      <c r="E69" s="63" t="s">
        <v>67</v>
      </c>
      <c r="F69" s="64"/>
      <c r="G69" s="21" t="s">
        <v>68</v>
      </c>
      <c r="H69" s="57"/>
    </row>
    <row r="70" spans="1:8" ht="55.2" customHeight="1" x14ac:dyDescent="0.3">
      <c r="A70" s="240"/>
      <c r="B70" s="24" t="s">
        <v>175</v>
      </c>
      <c r="C70" s="24">
        <v>18</v>
      </c>
      <c r="D70" s="24">
        <v>15.3</v>
      </c>
      <c r="E70" s="245"/>
      <c r="F70" s="246"/>
      <c r="G70" s="247"/>
      <c r="H70" s="59"/>
    </row>
    <row r="71" spans="1:8" ht="60" customHeight="1" x14ac:dyDescent="0.3">
      <c r="A71" s="241"/>
      <c r="B71" s="22" t="s">
        <v>69</v>
      </c>
      <c r="C71" s="22">
        <v>9</v>
      </c>
      <c r="D71" s="22">
        <v>7.65</v>
      </c>
      <c r="E71" s="248"/>
      <c r="F71" s="249"/>
      <c r="G71" s="250"/>
      <c r="H71" s="58"/>
    </row>
    <row r="72" spans="1:8" ht="78" customHeight="1" x14ac:dyDescent="0.3">
      <c r="A72" s="18" t="s">
        <v>70</v>
      </c>
      <c r="B72" s="91" t="s">
        <v>71</v>
      </c>
      <c r="C72" s="92"/>
      <c r="D72" s="93"/>
      <c r="E72" s="65"/>
      <c r="F72" s="66"/>
      <c r="G72" s="67"/>
      <c r="H72" s="55"/>
    </row>
    <row r="73" spans="1:8" ht="60" customHeight="1" x14ac:dyDescent="0.3">
      <c r="A73" s="18" t="s">
        <v>72</v>
      </c>
      <c r="B73" s="91" t="s">
        <v>73</v>
      </c>
      <c r="C73" s="92"/>
      <c r="D73" s="93"/>
      <c r="E73" s="65"/>
      <c r="F73" s="66"/>
      <c r="G73" s="67"/>
      <c r="H73" s="55"/>
    </row>
    <row r="74" spans="1:8" ht="37.799999999999997" customHeight="1" x14ac:dyDescent="0.3">
      <c r="A74" s="18" t="s">
        <v>74</v>
      </c>
      <c r="B74" s="145" t="s">
        <v>75</v>
      </c>
      <c r="C74" s="146"/>
      <c r="D74" s="147"/>
      <c r="E74" s="65"/>
      <c r="F74" s="66"/>
      <c r="G74" s="67"/>
      <c r="H74" s="55"/>
    </row>
    <row r="75" spans="1:8" ht="40.049999999999997" customHeight="1" x14ac:dyDescent="0.3">
      <c r="A75" s="40" t="s">
        <v>76</v>
      </c>
      <c r="B75" s="167"/>
      <c r="C75" s="167"/>
      <c r="D75" s="168"/>
      <c r="E75" s="65"/>
      <c r="F75" s="66"/>
      <c r="G75" s="67"/>
      <c r="H75" s="55"/>
    </row>
    <row r="76" spans="1:8" ht="130.80000000000001" customHeight="1" x14ac:dyDescent="0.3">
      <c r="A76" s="25" t="s">
        <v>77</v>
      </c>
      <c r="B76" s="148" t="s">
        <v>78</v>
      </c>
      <c r="C76" s="149"/>
      <c r="D76" s="150"/>
      <c r="E76" s="65"/>
      <c r="F76" s="66"/>
      <c r="G76" s="67"/>
      <c r="H76" s="55"/>
    </row>
    <row r="77" spans="1:8" ht="274.8" customHeight="1" x14ac:dyDescent="0.3">
      <c r="A77" s="25" t="s">
        <v>79</v>
      </c>
      <c r="B77" s="142" t="s">
        <v>80</v>
      </c>
      <c r="C77" s="143"/>
      <c r="D77" s="144"/>
      <c r="E77" s="65"/>
      <c r="F77" s="66"/>
      <c r="G77" s="67"/>
      <c r="H77" s="55"/>
    </row>
    <row r="78" spans="1:8" ht="51.6" customHeight="1" x14ac:dyDescent="0.3">
      <c r="A78" s="25" t="s">
        <v>81</v>
      </c>
      <c r="B78" s="91" t="s">
        <v>82</v>
      </c>
      <c r="C78" s="92"/>
      <c r="D78" s="93"/>
      <c r="E78" s="65"/>
      <c r="F78" s="66"/>
      <c r="G78" s="67"/>
      <c r="H78" s="55"/>
    </row>
    <row r="79" spans="1:8" ht="54.6" customHeight="1" x14ac:dyDescent="0.3">
      <c r="A79" s="26" t="s">
        <v>83</v>
      </c>
      <c r="B79" s="91" t="s">
        <v>84</v>
      </c>
      <c r="C79" s="92"/>
      <c r="D79" s="93"/>
      <c r="E79" s="65"/>
      <c r="F79" s="66"/>
      <c r="G79" s="67"/>
      <c r="H79" s="55"/>
    </row>
    <row r="80" spans="1:8" ht="40.049999999999997" customHeight="1" x14ac:dyDescent="0.3">
      <c r="A80" s="41" t="s">
        <v>85</v>
      </c>
      <c r="B80" s="171"/>
      <c r="C80" s="171"/>
      <c r="D80" s="172"/>
      <c r="E80" s="65"/>
      <c r="F80" s="66"/>
      <c r="G80" s="67"/>
      <c r="H80" s="55"/>
    </row>
    <row r="81" spans="1:8" ht="53.4" customHeight="1" x14ac:dyDescent="0.3">
      <c r="A81" s="26" t="s">
        <v>86</v>
      </c>
      <c r="B81" s="91" t="s">
        <v>87</v>
      </c>
      <c r="C81" s="92"/>
      <c r="D81" s="93"/>
      <c r="E81" s="65"/>
      <c r="F81" s="66"/>
      <c r="G81" s="67"/>
      <c r="H81" s="55"/>
    </row>
    <row r="82" spans="1:8" ht="203.4" customHeight="1" x14ac:dyDescent="0.3">
      <c r="A82" s="27" t="s">
        <v>88</v>
      </c>
      <c r="B82" s="91" t="s">
        <v>158</v>
      </c>
      <c r="C82" s="92"/>
      <c r="D82" s="93"/>
      <c r="E82" s="65"/>
      <c r="F82" s="66"/>
      <c r="G82" s="67"/>
      <c r="H82" s="55"/>
    </row>
    <row r="83" spans="1:8" ht="55.8" customHeight="1" x14ac:dyDescent="0.3">
      <c r="A83" s="26" t="s">
        <v>89</v>
      </c>
      <c r="B83" s="91" t="s">
        <v>90</v>
      </c>
      <c r="C83" s="92"/>
      <c r="D83" s="93"/>
      <c r="E83" s="65"/>
      <c r="F83" s="66"/>
      <c r="G83" s="67"/>
      <c r="H83" s="55"/>
    </row>
    <row r="84" spans="1:8" ht="82.2" customHeight="1" x14ac:dyDescent="0.3">
      <c r="A84" s="26" t="s">
        <v>91</v>
      </c>
      <c r="B84" s="91" t="s">
        <v>92</v>
      </c>
      <c r="C84" s="92"/>
      <c r="D84" s="93"/>
      <c r="E84" s="65"/>
      <c r="F84" s="66"/>
      <c r="G84" s="67"/>
      <c r="H84" s="55"/>
    </row>
    <row r="85" spans="1:8" ht="55.2" customHeight="1" x14ac:dyDescent="0.3">
      <c r="A85" s="28" t="s">
        <v>93</v>
      </c>
      <c r="B85" s="91" t="s">
        <v>94</v>
      </c>
      <c r="C85" s="92"/>
      <c r="D85" s="93"/>
      <c r="E85" s="65"/>
      <c r="F85" s="66"/>
      <c r="G85" s="67"/>
      <c r="H85" s="55"/>
    </row>
    <row r="86" spans="1:8" ht="56.4" customHeight="1" x14ac:dyDescent="0.3">
      <c r="A86" s="29" t="s">
        <v>95</v>
      </c>
      <c r="B86" s="91" t="s">
        <v>96</v>
      </c>
      <c r="C86" s="92"/>
      <c r="D86" s="93"/>
      <c r="E86" s="65"/>
      <c r="F86" s="66"/>
      <c r="G86" s="67"/>
      <c r="H86" s="55"/>
    </row>
    <row r="87" spans="1:8" ht="40.049999999999997" customHeight="1" x14ac:dyDescent="0.3">
      <c r="A87" s="40" t="s">
        <v>97</v>
      </c>
      <c r="B87" s="167"/>
      <c r="C87" s="167"/>
      <c r="D87" s="168"/>
      <c r="E87" s="65"/>
      <c r="F87" s="66"/>
      <c r="G87" s="67"/>
      <c r="H87" s="55"/>
    </row>
    <row r="88" spans="1:8" ht="78" customHeight="1" x14ac:dyDescent="0.3">
      <c r="A88" s="27" t="s">
        <v>98</v>
      </c>
      <c r="B88" s="139" t="s">
        <v>99</v>
      </c>
      <c r="C88" s="140"/>
      <c r="D88" s="141"/>
      <c r="E88" s="65"/>
      <c r="F88" s="66"/>
      <c r="G88" s="67"/>
      <c r="H88" s="55"/>
    </row>
    <row r="89" spans="1:8" ht="75.599999999999994" customHeight="1" x14ac:dyDescent="0.3">
      <c r="A89" s="25" t="s">
        <v>100</v>
      </c>
      <c r="B89" s="142" t="s">
        <v>101</v>
      </c>
      <c r="C89" s="143"/>
      <c r="D89" s="144"/>
      <c r="E89" s="65"/>
      <c r="F89" s="66"/>
      <c r="G89" s="67"/>
      <c r="H89" s="55"/>
    </row>
    <row r="90" spans="1:8" ht="40.049999999999997" customHeight="1" x14ac:dyDescent="0.3">
      <c r="A90" s="40" t="s">
        <v>102</v>
      </c>
      <c r="B90" s="167"/>
      <c r="C90" s="167"/>
      <c r="D90" s="168"/>
      <c r="E90" s="65"/>
      <c r="F90" s="66"/>
      <c r="G90" s="67"/>
      <c r="H90" s="55"/>
    </row>
    <row r="91" spans="1:8" ht="108.6" customHeight="1" x14ac:dyDescent="0.3">
      <c r="A91" s="27" t="s">
        <v>103</v>
      </c>
      <c r="B91" s="91" t="s">
        <v>104</v>
      </c>
      <c r="C91" s="92"/>
      <c r="D91" s="93"/>
      <c r="E91" s="65"/>
      <c r="F91" s="66"/>
      <c r="G91" s="67"/>
      <c r="H91" s="55"/>
    </row>
    <row r="92" spans="1:8" ht="40.049999999999997" customHeight="1" x14ac:dyDescent="0.3">
      <c r="A92" s="40" t="s">
        <v>105</v>
      </c>
      <c r="B92" s="167"/>
      <c r="C92" s="167"/>
      <c r="D92" s="168"/>
      <c r="E92" s="65"/>
      <c r="F92" s="66"/>
      <c r="G92" s="67"/>
      <c r="H92" s="55"/>
    </row>
    <row r="93" spans="1:8" ht="109.2" customHeight="1" x14ac:dyDescent="0.3">
      <c r="A93" s="29" t="s">
        <v>106</v>
      </c>
      <c r="B93" s="142" t="s">
        <v>107</v>
      </c>
      <c r="C93" s="143"/>
      <c r="D93" s="144"/>
      <c r="E93" s="65"/>
      <c r="F93" s="66"/>
      <c r="G93" s="67"/>
      <c r="H93" s="55"/>
    </row>
    <row r="94" spans="1:8" ht="40.049999999999997" customHeight="1" x14ac:dyDescent="0.3">
      <c r="A94" s="40" t="s">
        <v>108</v>
      </c>
      <c r="B94" s="167"/>
      <c r="C94" s="167"/>
      <c r="D94" s="168"/>
      <c r="E94" s="65"/>
      <c r="F94" s="66"/>
      <c r="G94" s="67"/>
      <c r="H94" s="55"/>
    </row>
    <row r="95" spans="1:8" ht="77.400000000000006" customHeight="1" x14ac:dyDescent="0.3">
      <c r="A95" s="25" t="s">
        <v>109</v>
      </c>
      <c r="B95" s="91" t="s">
        <v>110</v>
      </c>
      <c r="C95" s="92"/>
      <c r="D95" s="93"/>
      <c r="E95" s="65"/>
      <c r="F95" s="66"/>
      <c r="G95" s="67"/>
      <c r="H95" s="55"/>
    </row>
    <row r="96" spans="1:8" ht="99.6" customHeight="1" x14ac:dyDescent="0.3">
      <c r="A96" s="25" t="s">
        <v>111</v>
      </c>
      <c r="B96" s="91" t="s">
        <v>112</v>
      </c>
      <c r="C96" s="92"/>
      <c r="D96" s="93"/>
      <c r="E96" s="65"/>
      <c r="F96" s="66"/>
      <c r="G96" s="67"/>
      <c r="H96" s="55"/>
    </row>
    <row r="97" spans="1:8" ht="56.4" customHeight="1" x14ac:dyDescent="0.3">
      <c r="A97" s="25" t="s">
        <v>113</v>
      </c>
      <c r="B97" s="91" t="s">
        <v>114</v>
      </c>
      <c r="C97" s="92"/>
      <c r="D97" s="93"/>
      <c r="E97" s="65"/>
      <c r="F97" s="66"/>
      <c r="G97" s="67"/>
      <c r="H97" s="55"/>
    </row>
    <row r="98" spans="1:8" ht="40.049999999999997" customHeight="1" x14ac:dyDescent="0.3">
      <c r="A98" s="176" t="s">
        <v>115</v>
      </c>
      <c r="B98" s="177"/>
      <c r="C98" s="177"/>
      <c r="D98" s="178"/>
      <c r="E98" s="65"/>
      <c r="F98" s="66"/>
      <c r="G98" s="67"/>
      <c r="H98" s="55"/>
    </row>
    <row r="99" spans="1:8" ht="107.4" customHeight="1" x14ac:dyDescent="0.3">
      <c r="A99" s="18">
        <v>5.0999999999999996</v>
      </c>
      <c r="B99" s="154" t="s">
        <v>116</v>
      </c>
      <c r="C99" s="154"/>
      <c r="D99" s="154"/>
      <c r="E99" s="65"/>
      <c r="F99" s="66"/>
      <c r="G99" s="67"/>
      <c r="H99" s="55"/>
    </row>
    <row r="100" spans="1:8" ht="34.799999999999997" customHeight="1" x14ac:dyDescent="0.3">
      <c r="A100" s="18">
        <v>5.2</v>
      </c>
      <c r="B100" s="154" t="s">
        <v>117</v>
      </c>
      <c r="C100" s="154"/>
      <c r="D100" s="154"/>
      <c r="E100" s="65"/>
      <c r="F100" s="66"/>
      <c r="G100" s="67"/>
      <c r="H100" s="55"/>
    </row>
    <row r="101" spans="1:8" ht="73.8" customHeight="1" x14ac:dyDescent="0.3">
      <c r="A101" s="18">
        <v>5.3</v>
      </c>
      <c r="B101" s="154" t="s">
        <v>118</v>
      </c>
      <c r="C101" s="154"/>
      <c r="D101" s="154"/>
      <c r="E101" s="65"/>
      <c r="F101" s="66"/>
      <c r="G101" s="67"/>
      <c r="H101" s="55"/>
    </row>
    <row r="102" spans="1:8" ht="104.4" customHeight="1" x14ac:dyDescent="0.3">
      <c r="A102" s="18">
        <v>5.4</v>
      </c>
      <c r="B102" s="154" t="s">
        <v>170</v>
      </c>
      <c r="C102" s="154"/>
      <c r="D102" s="154"/>
      <c r="E102" s="65"/>
      <c r="F102" s="66"/>
      <c r="G102" s="67"/>
      <c r="H102" s="55"/>
    </row>
    <row r="103" spans="1:8" ht="40.049999999999997" customHeight="1" x14ac:dyDescent="0.3">
      <c r="A103" s="155" t="s">
        <v>119</v>
      </c>
      <c r="B103" s="156"/>
      <c r="C103" s="156"/>
      <c r="D103" s="156"/>
      <c r="E103" s="156"/>
      <c r="F103" s="156"/>
      <c r="G103" s="156"/>
      <c r="H103" s="157"/>
    </row>
    <row r="104" spans="1:8" ht="40.049999999999997" customHeight="1" x14ac:dyDescent="0.3">
      <c r="A104" s="158" t="s">
        <v>169</v>
      </c>
      <c r="B104" s="159"/>
      <c r="C104" s="159"/>
      <c r="D104" s="160"/>
      <c r="E104" s="65"/>
      <c r="F104" s="66"/>
      <c r="G104" s="67"/>
      <c r="H104" s="55"/>
    </row>
    <row r="105" spans="1:8" ht="256.8" customHeight="1" x14ac:dyDescent="0.3">
      <c r="A105" s="91" t="s">
        <v>121</v>
      </c>
      <c r="B105" s="92"/>
      <c r="C105" s="92"/>
      <c r="D105" s="93"/>
      <c r="E105" s="65"/>
      <c r="F105" s="66"/>
      <c r="G105" s="67"/>
      <c r="H105" s="55"/>
    </row>
    <row r="106" spans="1:8" ht="40.049999999999997" customHeight="1" x14ac:dyDescent="0.3">
      <c r="A106" s="161" t="s">
        <v>122</v>
      </c>
      <c r="B106" s="162"/>
      <c r="C106" s="162"/>
      <c r="D106" s="163"/>
      <c r="E106" s="108">
        <f>E35</f>
        <v>0</v>
      </c>
      <c r="F106" s="109"/>
      <c r="G106" s="110"/>
      <c r="H106" s="55"/>
    </row>
    <row r="107" spans="1:8" ht="40.049999999999997" customHeight="1" x14ac:dyDescent="0.3">
      <c r="A107" s="161" t="s">
        <v>123</v>
      </c>
      <c r="B107" s="162"/>
      <c r="C107" s="162"/>
      <c r="D107" s="163"/>
      <c r="E107" s="108">
        <f>G35</f>
        <v>0</v>
      </c>
      <c r="F107" s="109"/>
      <c r="G107" s="110"/>
      <c r="H107" s="50"/>
    </row>
    <row r="108" spans="1:8" ht="40.049999999999997" customHeight="1" x14ac:dyDescent="0.3">
      <c r="A108" s="161" t="s">
        <v>124</v>
      </c>
      <c r="B108" s="162"/>
      <c r="C108" s="162"/>
      <c r="D108" s="163"/>
      <c r="E108" s="164">
        <f>E8</f>
        <v>0</v>
      </c>
      <c r="F108" s="165"/>
      <c r="G108" s="166"/>
      <c r="H108" s="54"/>
    </row>
    <row r="109" spans="1:8" ht="40.049999999999997" customHeight="1" x14ac:dyDescent="0.3">
      <c r="A109" s="151" t="s">
        <v>125</v>
      </c>
      <c r="B109" s="152"/>
      <c r="C109" s="152"/>
      <c r="D109" s="153"/>
      <c r="E109" s="164">
        <f>(E108+(8.245*E106)+(0.748*E107))*B4</f>
        <v>0</v>
      </c>
      <c r="F109" s="165"/>
      <c r="G109" s="166"/>
      <c r="H109" s="54"/>
    </row>
  </sheetData>
  <sheetProtection algorithmName="SHA-512" hashValue="3fVr72qJ/8DkIjJFH93xetZj83/99HKK1vbTDS+t8wMinhCbgQORSXwhIfpkjDGj9bCogchNSNT68dGZU/xKzA==" saltValue="OyPffFo3S2IEhD29V5Ceww==" spinCount="100000" sheet="1" objects="1" scenarios="1"/>
  <mergeCells count="191">
    <mergeCell ref="A109:D109"/>
    <mergeCell ref="E109:G109"/>
    <mergeCell ref="E70:F71"/>
    <mergeCell ref="G70:G71"/>
    <mergeCell ref="A106:D106"/>
    <mergeCell ref="E106:G106"/>
    <mergeCell ref="A107:D107"/>
    <mergeCell ref="E107:G107"/>
    <mergeCell ref="A108:D108"/>
    <mergeCell ref="E108:G108"/>
    <mergeCell ref="B102:D102"/>
    <mergeCell ref="E102:G102"/>
    <mergeCell ref="A103:H103"/>
    <mergeCell ref="A104:D104"/>
    <mergeCell ref="E104:G104"/>
    <mergeCell ref="A105:D105"/>
    <mergeCell ref="E105:G105"/>
    <mergeCell ref="B99:D99"/>
    <mergeCell ref="E99:G99"/>
    <mergeCell ref="B100:D100"/>
    <mergeCell ref="E100:G100"/>
    <mergeCell ref="B101:D101"/>
    <mergeCell ref="E101:G101"/>
    <mergeCell ref="B96:D96"/>
    <mergeCell ref="E96:G96"/>
    <mergeCell ref="B97:D97"/>
    <mergeCell ref="E97:G97"/>
    <mergeCell ref="A98:D98"/>
    <mergeCell ref="E98:G98"/>
    <mergeCell ref="B93:D93"/>
    <mergeCell ref="E93:G93"/>
    <mergeCell ref="B94:D94"/>
    <mergeCell ref="E94:G94"/>
    <mergeCell ref="B95:D95"/>
    <mergeCell ref="E95:G95"/>
    <mergeCell ref="B90:D90"/>
    <mergeCell ref="E90:G90"/>
    <mergeCell ref="B91:D91"/>
    <mergeCell ref="E91:G91"/>
    <mergeCell ref="B92:D92"/>
    <mergeCell ref="E92:G92"/>
    <mergeCell ref="B87:D87"/>
    <mergeCell ref="E87:G87"/>
    <mergeCell ref="B88:D88"/>
    <mergeCell ref="E88:G88"/>
    <mergeCell ref="B89:D89"/>
    <mergeCell ref="E89:G89"/>
    <mergeCell ref="B84:D84"/>
    <mergeCell ref="E84:G84"/>
    <mergeCell ref="B85:D85"/>
    <mergeCell ref="E85:G85"/>
    <mergeCell ref="B86:D86"/>
    <mergeCell ref="E86:G86"/>
    <mergeCell ref="B81:D81"/>
    <mergeCell ref="E81:G81"/>
    <mergeCell ref="B82:D82"/>
    <mergeCell ref="E82:G82"/>
    <mergeCell ref="B83:D83"/>
    <mergeCell ref="E83:G83"/>
    <mergeCell ref="B78:D78"/>
    <mergeCell ref="E78:G78"/>
    <mergeCell ref="B79:D79"/>
    <mergeCell ref="E79:G79"/>
    <mergeCell ref="B80:D80"/>
    <mergeCell ref="E80:G80"/>
    <mergeCell ref="B75:D75"/>
    <mergeCell ref="E75:G75"/>
    <mergeCell ref="B76:D76"/>
    <mergeCell ref="E76:G76"/>
    <mergeCell ref="B77:D77"/>
    <mergeCell ref="E77:G77"/>
    <mergeCell ref="B72:D72"/>
    <mergeCell ref="E72:G72"/>
    <mergeCell ref="B73:D73"/>
    <mergeCell ref="E73:G73"/>
    <mergeCell ref="B74:D74"/>
    <mergeCell ref="E74:G74"/>
    <mergeCell ref="A68:A71"/>
    <mergeCell ref="B68:D68"/>
    <mergeCell ref="E68:G68"/>
    <mergeCell ref="E69:F69"/>
    <mergeCell ref="H69:H71"/>
    <mergeCell ref="B65:D65"/>
    <mergeCell ref="E65:G65"/>
    <mergeCell ref="B66:D66"/>
    <mergeCell ref="E66:G66"/>
    <mergeCell ref="B67:D67"/>
    <mergeCell ref="E67:G67"/>
    <mergeCell ref="B62:D62"/>
    <mergeCell ref="E62:G62"/>
    <mergeCell ref="B63:D63"/>
    <mergeCell ref="E63:G63"/>
    <mergeCell ref="B64:D64"/>
    <mergeCell ref="E64:G64"/>
    <mergeCell ref="B59:D59"/>
    <mergeCell ref="E59:G59"/>
    <mergeCell ref="A60:D60"/>
    <mergeCell ref="E60:G60"/>
    <mergeCell ref="B61:D61"/>
    <mergeCell ref="E61:G61"/>
    <mergeCell ref="E48:E57"/>
    <mergeCell ref="F48:F57"/>
    <mergeCell ref="G48:G57"/>
    <mergeCell ref="H48:H57"/>
    <mergeCell ref="A58:D58"/>
    <mergeCell ref="E58:G58"/>
    <mergeCell ref="B42:C42"/>
    <mergeCell ref="B43:C43"/>
    <mergeCell ref="B44:C44"/>
    <mergeCell ref="B45:D45"/>
    <mergeCell ref="E45:G45"/>
    <mergeCell ref="A46:D46"/>
    <mergeCell ref="E46:G46"/>
    <mergeCell ref="B35:C35"/>
    <mergeCell ref="E35:F44"/>
    <mergeCell ref="G35:G44"/>
    <mergeCell ref="H35:H44"/>
    <mergeCell ref="B36:C36"/>
    <mergeCell ref="B37:C37"/>
    <mergeCell ref="B38:C38"/>
    <mergeCell ref="B39:C39"/>
    <mergeCell ref="B40:C40"/>
    <mergeCell ref="B41:C41"/>
    <mergeCell ref="B32:D32"/>
    <mergeCell ref="E32:G32"/>
    <mergeCell ref="A33:D33"/>
    <mergeCell ref="E33:G33"/>
    <mergeCell ref="B34:C34"/>
    <mergeCell ref="E34:F34"/>
    <mergeCell ref="B29:D29"/>
    <mergeCell ref="E29:G29"/>
    <mergeCell ref="B30:D30"/>
    <mergeCell ref="E30:G30"/>
    <mergeCell ref="B31:D31"/>
    <mergeCell ref="E31:G31"/>
    <mergeCell ref="B26:D26"/>
    <mergeCell ref="E26:G26"/>
    <mergeCell ref="B27:D27"/>
    <mergeCell ref="E27:G27"/>
    <mergeCell ref="B28:D28"/>
    <mergeCell ref="E28:G28"/>
    <mergeCell ref="H22:H23"/>
    <mergeCell ref="E23:F23"/>
    <mergeCell ref="B24:D24"/>
    <mergeCell ref="E24:G24"/>
    <mergeCell ref="B25:D25"/>
    <mergeCell ref="E25:G25"/>
    <mergeCell ref="B20:D20"/>
    <mergeCell ref="E20:G20"/>
    <mergeCell ref="B21:D21"/>
    <mergeCell ref="E21:G21"/>
    <mergeCell ref="A22:A23"/>
    <mergeCell ref="B22:D23"/>
    <mergeCell ref="E22:F22"/>
    <mergeCell ref="B17:D17"/>
    <mergeCell ref="E17:G17"/>
    <mergeCell ref="B18:D18"/>
    <mergeCell ref="E18:G18"/>
    <mergeCell ref="B19:D19"/>
    <mergeCell ref="E19:G19"/>
    <mergeCell ref="A13:H13"/>
    <mergeCell ref="B14:D14"/>
    <mergeCell ref="E14:G14"/>
    <mergeCell ref="B15:D15"/>
    <mergeCell ref="E15:G15"/>
    <mergeCell ref="A16:D16"/>
    <mergeCell ref="E16:G16"/>
    <mergeCell ref="B10:D10"/>
    <mergeCell ref="E10:G10"/>
    <mergeCell ref="B11:D11"/>
    <mergeCell ref="E11:G11"/>
    <mergeCell ref="B12:D12"/>
    <mergeCell ref="E12:G12"/>
    <mergeCell ref="B7:D7"/>
    <mergeCell ref="E7:G7"/>
    <mergeCell ref="B8:D8"/>
    <mergeCell ref="E8:G8"/>
    <mergeCell ref="B9:D9"/>
    <mergeCell ref="E9:G9"/>
    <mergeCell ref="B4:D4"/>
    <mergeCell ref="E4:G4"/>
    <mergeCell ref="B5:D5"/>
    <mergeCell ref="E5:G5"/>
    <mergeCell ref="B6:D6"/>
    <mergeCell ref="E6:G6"/>
    <mergeCell ref="B1:D1"/>
    <mergeCell ref="E1:G1"/>
    <mergeCell ref="B2:D2"/>
    <mergeCell ref="E2:G2"/>
    <mergeCell ref="B3:D3"/>
    <mergeCell ref="E3:G3"/>
  </mergeCells>
  <hyperlinks>
    <hyperlink ref="A79" display="4.5.4.3"/>
    <hyperlink ref="A82" display="4.5.5.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021801003008</vt:lpstr>
      <vt:lpstr>021801001016</vt:lpstr>
      <vt:lpstr>021801001005</vt:lpstr>
      <vt:lpstr>021801001006</vt:lpstr>
      <vt:lpstr>021801001007</vt:lpstr>
      <vt:lpstr>021801001013</vt:lpstr>
      <vt:lpstr>021801001023</vt:lpstr>
      <vt:lpstr>021801001008</vt:lpstr>
      <vt:lpstr>021801003015</vt:lpstr>
      <vt:lpstr>021801002001</vt:lpstr>
      <vt:lpstr>021801002006</vt:lpstr>
      <vt:lpstr>021801002007</vt:lpstr>
      <vt:lpstr>021801002015</vt:lpstr>
      <vt:lpstr>021801002013</vt:lpstr>
      <vt:lpstr>021801002011</vt:lpstr>
      <vt:lpstr>021801003006</vt:lpstr>
      <vt:lpstr>021801003004</vt:lpstr>
      <vt:lpstr>021801003002</vt:lpstr>
      <vt:lpstr>021801003005</vt:lpstr>
      <vt:lpstr>021801003007</vt:lpstr>
      <vt:lpstr>021801003014</vt:lpstr>
      <vt:lpstr>021801002012</vt:lpstr>
      <vt:lpstr>021801002014</vt:lpstr>
      <vt:lpstr>021801002019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Kolonje Mckenzie</dc:creator>
  <cp:lastModifiedBy>Kolonje Mckenzie</cp:lastModifiedBy>
  <dcterms:created xsi:type="dcterms:W3CDTF">2024-02-21T00:35:43Z</dcterms:created>
  <dcterms:modified xsi:type="dcterms:W3CDTF">2024-03-14T17:18:51Z</dcterms:modified>
</cp:coreProperties>
</file>